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8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9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lin\Desktop\"/>
    </mc:Choice>
  </mc:AlternateContent>
  <bookViews>
    <workbookView xWindow="0" yWindow="0" windowWidth="15345" windowHeight="6555"/>
  </bookViews>
  <sheets>
    <sheet name="Form Yanıtları 1" sheetId="1" r:id="rId1"/>
    <sheet name="Dahiliye" sheetId="2" r:id="rId2"/>
    <sheet name="Kadın Doğum" sheetId="3" r:id="rId3"/>
    <sheet name="5. Adli Tıp " sheetId="4" r:id="rId4"/>
    <sheet name="5. Beyin Cerrahi" sheetId="6" r:id="rId5"/>
    <sheet name="5. Dermatoloji" sheetId="5" r:id="rId6"/>
    <sheet name="5. Farmakoloji" sheetId="7" r:id="rId7"/>
    <sheet name="5. KBB" sheetId="8" r:id="rId8"/>
    <sheet name="5. Plastik Cerrahi" sheetId="9" r:id="rId9"/>
    <sheet name="5. Psikiyatri" sheetId="10" r:id="rId10"/>
  </sheets>
  <calcPr calcId="152511"/>
</workbook>
</file>

<file path=xl/calcChain.xml><?xml version="1.0" encoding="utf-8"?>
<calcChain xmlns="http://schemas.openxmlformats.org/spreadsheetml/2006/main">
  <c r="Q6" i="10" l="1"/>
  <c r="P6" i="10"/>
  <c r="O6" i="10"/>
  <c r="N6" i="10"/>
  <c r="M6" i="10"/>
  <c r="L6" i="10"/>
  <c r="K6" i="10"/>
  <c r="J6" i="10"/>
  <c r="I6" i="10"/>
  <c r="H6" i="10"/>
  <c r="G6" i="10"/>
  <c r="F6" i="10"/>
  <c r="R6" i="9"/>
  <c r="Q6" i="9"/>
  <c r="P6" i="9"/>
  <c r="O6" i="9"/>
  <c r="N6" i="9"/>
  <c r="M6" i="9"/>
  <c r="L6" i="9"/>
  <c r="K6" i="9"/>
  <c r="J6" i="9"/>
  <c r="I6" i="9"/>
  <c r="H6" i="9"/>
  <c r="G6" i="9"/>
  <c r="Q7" i="8"/>
  <c r="P7" i="8"/>
  <c r="O7" i="8"/>
  <c r="N7" i="8"/>
  <c r="M7" i="8"/>
  <c r="L7" i="8"/>
  <c r="K7" i="8"/>
  <c r="J7" i="8"/>
  <c r="I7" i="8"/>
  <c r="H7" i="8"/>
  <c r="G7" i="8"/>
  <c r="F7" i="8"/>
  <c r="Q7" i="7"/>
  <c r="P7" i="7"/>
  <c r="O7" i="7"/>
  <c r="N7" i="7"/>
  <c r="M7" i="7"/>
  <c r="L7" i="7"/>
  <c r="K7" i="7"/>
  <c r="J7" i="7"/>
  <c r="I7" i="7"/>
  <c r="H7" i="7"/>
  <c r="G7" i="7"/>
  <c r="F7" i="7"/>
  <c r="R7" i="5"/>
  <c r="Q6" i="5"/>
  <c r="P6" i="5"/>
  <c r="O6" i="5"/>
  <c r="N6" i="5"/>
  <c r="M6" i="5"/>
  <c r="L6" i="5"/>
  <c r="K6" i="5"/>
  <c r="J6" i="5"/>
  <c r="I6" i="5"/>
  <c r="H6" i="5"/>
  <c r="G6" i="5"/>
  <c r="F6" i="5"/>
  <c r="R7" i="6"/>
  <c r="Q6" i="6"/>
  <c r="P6" i="6"/>
  <c r="O6" i="6"/>
  <c r="N6" i="6"/>
  <c r="M6" i="6"/>
  <c r="L6" i="6"/>
  <c r="K6" i="6"/>
  <c r="J6" i="6"/>
  <c r="I6" i="6"/>
  <c r="H6" i="6"/>
  <c r="G6" i="6"/>
  <c r="F6" i="6"/>
  <c r="Q13" i="4"/>
  <c r="P12" i="4"/>
  <c r="O12" i="4"/>
  <c r="N12" i="4"/>
  <c r="M12" i="4"/>
  <c r="L12" i="4"/>
  <c r="K12" i="4"/>
  <c r="J12" i="4"/>
  <c r="I12" i="4"/>
  <c r="H12" i="4"/>
  <c r="G12" i="4"/>
  <c r="F12" i="4"/>
  <c r="E12" i="4"/>
  <c r="P3" i="2"/>
  <c r="P4" i="3"/>
  <c r="O4" i="3"/>
  <c r="N4" i="3"/>
  <c r="M4" i="3"/>
  <c r="L4" i="3"/>
  <c r="K4" i="3"/>
  <c r="J4" i="3"/>
  <c r="I4" i="3"/>
  <c r="H4" i="3"/>
  <c r="G4" i="3"/>
  <c r="F4" i="3"/>
  <c r="E4" i="3"/>
  <c r="Q5" i="3"/>
  <c r="G4" i="2"/>
  <c r="G3" i="2" s="1"/>
  <c r="F4" i="2"/>
  <c r="F3" i="2" s="1"/>
  <c r="E3" i="2"/>
  <c r="D3" i="2"/>
</calcChain>
</file>

<file path=xl/sharedStrings.xml><?xml version="1.0" encoding="utf-8"?>
<sst xmlns="http://schemas.openxmlformats.org/spreadsheetml/2006/main" count="2143" uniqueCount="63">
  <si>
    <t>Zaman damgası</t>
  </si>
  <si>
    <t xml:space="preserve">Sınıf (Dönem):
</t>
  </si>
  <si>
    <t xml:space="preserve">Staj adı:
</t>
  </si>
  <si>
    <t xml:space="preserve"> [Eğiticilerle açık ve olumlu iletişim kurma olanağı buldum.]</t>
  </si>
  <si>
    <t xml:space="preserve"> [Eğiticiler, dersin ilan edilmiş başlangıç ve bitiş saatlerine uydular.]</t>
  </si>
  <si>
    <t xml:space="preserve"> [Eğitim programı ve sınav yönergesi hakkında bilgilendirildim.]</t>
  </si>
  <si>
    <t xml:space="preserve"> [Teorik derslerde yeterli bilgi desteğini aldım.]</t>
  </si>
  <si>
    <t xml:space="preserve"> [Uygulamalarda deneyim kazandıracak yeterli desteği aldım.]</t>
  </si>
  <si>
    <t xml:space="preserve"> [Teorik dersler ile uygulamalar arasında uyum vardı.]</t>
  </si>
  <si>
    <t xml:space="preserve"> [Sınavlar, öğrenim hedeflerini ölçebiliyordu.]</t>
  </si>
  <si>
    <t xml:space="preserve"> [Sözlü ve uygulamalı sınavlar standart yaklaşım ilkeleriyle yapıldı.]</t>
  </si>
  <si>
    <t xml:space="preserve"> [Staj, sağlık çalışanları ile iletişim kurma yeteneğine katkı sağladı.]</t>
  </si>
  <si>
    <t xml:space="preserve"> [Mesleki bilgiyi kullanım ve disiplin konusunda özgüven kazandım.]</t>
  </si>
  <si>
    <t xml:space="preserve"> [Staj, uzmanlık alanı yönelimi konusunda yol gösterici oldu.]</t>
  </si>
  <si>
    <t xml:space="preserve"> [Staj bütün olarak değerlendirildiğinde yeterli verimliliğe sahipti.]</t>
  </si>
  <si>
    <t>Psikiyatri</t>
  </si>
  <si>
    <t>Kesinlikle katılıyorum</t>
  </si>
  <si>
    <t>Kadın doğum</t>
  </si>
  <si>
    <t>Katılıyorum</t>
  </si>
  <si>
    <t xml:space="preserve">kadın doğum </t>
  </si>
  <si>
    <t>Katılmıyorum</t>
  </si>
  <si>
    <t>Emin değilim</t>
  </si>
  <si>
    <t>Kesinlikle katılmıyorum</t>
  </si>
  <si>
    <t xml:space="preserve">Kadın doğum ve hastalıkları </t>
  </si>
  <si>
    <t xml:space="preserve">Kadın Doğum </t>
  </si>
  <si>
    <t>Dahiliye</t>
  </si>
  <si>
    <t>Kadın dopum</t>
  </si>
  <si>
    <t xml:space="preserve">Kadın doğum </t>
  </si>
  <si>
    <t xml:space="preserve">Adli tıp </t>
  </si>
  <si>
    <t xml:space="preserve">Plastik cerrahi </t>
  </si>
  <si>
    <t xml:space="preserve">Dermatoloji </t>
  </si>
  <si>
    <t xml:space="preserve">Kulak Burun Boğaz hastalıkları </t>
  </si>
  <si>
    <t xml:space="preserve">Klinik farmakoloji </t>
  </si>
  <si>
    <t xml:space="preserve">Beyin cerrahisi </t>
  </si>
  <si>
    <t>Kadın hastalıkları ve doğum</t>
  </si>
  <si>
    <t>Adli tıp</t>
  </si>
  <si>
    <t xml:space="preserve">Plastik Cerrahi </t>
  </si>
  <si>
    <t>Dermatoloji</t>
  </si>
  <si>
    <t xml:space="preserve">Kulak Burun Boğaz </t>
  </si>
  <si>
    <t xml:space="preserve">Beyin ve sinir cerrahisi </t>
  </si>
  <si>
    <t xml:space="preserve">Ruh sağlığı ve hastalıkları </t>
  </si>
  <si>
    <t>Kadıj doğum stajı</t>
  </si>
  <si>
    <t xml:space="preserve">Dahiliye </t>
  </si>
  <si>
    <t>Cildiye</t>
  </si>
  <si>
    <t>Adli Tıp</t>
  </si>
  <si>
    <t xml:space="preserve">Farmakoloji </t>
  </si>
  <si>
    <t>Adli tip</t>
  </si>
  <si>
    <t>Plastik Cerrahi</t>
  </si>
  <si>
    <t>Plastik cerrahi</t>
  </si>
  <si>
    <t>KBB</t>
  </si>
  <si>
    <t>Klinik Farmakoloji</t>
  </si>
  <si>
    <t>Beyin Cerrahi</t>
  </si>
  <si>
    <t>Farmakoloji</t>
  </si>
  <si>
    <t>Beyin cerrahi</t>
  </si>
  <si>
    <t xml:space="preserve">Beyin Cerrahisi </t>
  </si>
  <si>
    <t>Kbb</t>
  </si>
  <si>
    <t>Klinik farmakoloji</t>
  </si>
  <si>
    <t xml:space="preserve">Seçmeli farmakoloji </t>
  </si>
  <si>
    <t xml:space="preserve">Beyin cerrahi </t>
  </si>
  <si>
    <t>Ortalama</t>
  </si>
  <si>
    <t>Genel Ortalama</t>
  </si>
  <si>
    <t>Yüzde Değeri</t>
  </si>
  <si>
    <t>TOPLAM DEĞERLENDİRME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</si>
</sst>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  <family val="2"/>
      <charset val="162"/>
      <scheme val="minor"/>
    </font>
    <font>
      <sz val="10"/>
      <color theme="0"/>
      <name val="Arial"/>
      <family val="2"/>
      <charset val="162"/>
      <scheme val="minor"/>
    </font>
    <font>
      <sz val="10"/>
      <color rgb="FF000000"/>
      <name val="Arial"/>
      <family val="2"/>
      <charset val="162"/>
      <scheme val="minor"/>
    </font>
    <font>
      <b/>
      <sz val="10"/>
      <color rgb="FF000000"/>
      <name val="Arial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B3F86"/>
        <bgColor rgb="FF5B3F86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42F65"/>
      </left>
      <right style="thin">
        <color rgb="FF5B3F86"/>
      </right>
      <top style="thin">
        <color rgb="FF442F65"/>
      </top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/>
      <diagonal/>
    </border>
    <border>
      <left style="thin">
        <color rgb="FF5B3F86"/>
      </left>
      <right style="thin">
        <color rgb="FF442F65"/>
      </right>
      <top style="thin">
        <color rgb="FF442F6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/>
    <xf numFmtId="0" fontId="3" fillId="2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4" fillId="0" borderId="1" xfId="0" applyFont="1" applyBorder="1" applyAlignment="1"/>
    <xf numFmtId="0" fontId="3" fillId="2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9" fontId="0" fillId="0" borderId="0" xfId="0" applyNumberFormat="1" applyFont="1" applyAlignment="1">
      <alignment horizontal="center"/>
    </xf>
    <xf numFmtId="1" fontId="4" fillId="0" borderId="1" xfId="0" quotePrefix="1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9" fontId="0" fillId="0" borderId="1" xfId="0" applyNumberFormat="1" applyFont="1" applyBorder="1" applyAlignment="1">
      <alignment horizontal="center"/>
    </xf>
    <xf numFmtId="0" fontId="4" fillId="0" borderId="0" xfId="0" applyFont="1" applyAlignment="1"/>
  </cellXfs>
  <cellStyles count="1">
    <cellStyle name="Normal" xfId="0" builtinId="0"/>
  </cellStyles>
  <dxfs count="19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0"/>
        <name val="Arial"/>
        <scheme val="minor"/>
      </font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Yanıtları 1-style" pivot="0" count="3">
      <tableStyleElement type="headerRow" dxfId="18"/>
      <tableStyleElement type="firstRowStripe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Eğiticilerle açık ve olumlu iletişim kurma olanağı buldum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v>Oy Sayısı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r-T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Dahiliye!$D$15:$D$19</c:f>
              <c:strCache>
                <c:ptCount val="5"/>
                <c:pt idx="0">
                  <c:v>Kesinlikle katılıyorum</c:v>
                </c:pt>
                <c:pt idx="1">
                  <c:v>Katılıyorum</c:v>
                </c:pt>
                <c:pt idx="2">
                  <c:v>Emin değilim</c:v>
                </c:pt>
                <c:pt idx="3">
                  <c:v>Katılmıyorum</c:v>
                </c:pt>
                <c:pt idx="4">
                  <c:v>Kesinlikle katılmıyorum</c:v>
                </c:pt>
              </c:strCache>
            </c:strRef>
          </c:cat>
          <c:val>
            <c:numRef>
              <c:f>Dahiliye!$C$15:$C$19</c:f>
              <c:numCache>
                <c:formatCode>General</c:formatCode>
                <c:ptCount val="5"/>
                <c:pt idx="0">
                  <c:v>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7326704"/>
        <c:axId val="22732632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Dahiliye!$C$19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tr-T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Dahiliye!$D$15:$D$19</c15:sqref>
                        </c15:formulaRef>
                      </c:ext>
                    </c:extLst>
                    <c:strCache>
                      <c:ptCount val="5"/>
                      <c:pt idx="0">
                        <c:v>Kesinlikle katılıyorum</c:v>
                      </c:pt>
                      <c:pt idx="1">
                        <c:v>Katılıyorum</c:v>
                      </c:pt>
                      <c:pt idx="2">
                        <c:v>Emin değilim</c:v>
                      </c:pt>
                      <c:pt idx="3">
                        <c:v>Katılmıyorum</c:v>
                      </c:pt>
                      <c:pt idx="4">
                        <c:v>Kesinlikle katılmıyorum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Dahiliye!$D$19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valAx>
        <c:axId val="227326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227326704"/>
        <c:crosses val="autoZero"/>
        <c:crossBetween val="between"/>
      </c:valAx>
      <c:catAx>
        <c:axId val="2273267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227326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Eğiticiler, dersin ilan edilmiş başlangıç ve bitiş saatlerine uydular.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v>Oy Sayısı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tr-T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Dahiliye!$E$15:$E$19</c:f>
              <c:strCache>
                <c:ptCount val="5"/>
                <c:pt idx="0">
                  <c:v>Kesinlikle katılıyorum</c:v>
                </c:pt>
                <c:pt idx="1">
                  <c:v>Katılıyorum</c:v>
                </c:pt>
                <c:pt idx="2">
                  <c:v>Emin değilim</c:v>
                </c:pt>
                <c:pt idx="3">
                  <c:v>Katılmıyorum</c:v>
                </c:pt>
                <c:pt idx="4">
                  <c:v>Kesinlikle katılmıyorum</c:v>
                </c:pt>
              </c:strCache>
            </c:strRef>
          </c:cat>
          <c:val>
            <c:numRef>
              <c:f>Dahiliye!#REF!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0213568"/>
        <c:axId val="300213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Dahiliye!$C$19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tr-T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Dahiliye!$E$15:$E$19</c15:sqref>
                        </c15:formulaRef>
                      </c:ext>
                    </c:extLst>
                    <c:strCache>
                      <c:ptCount val="5"/>
                      <c:pt idx="0">
                        <c:v>Kesinlikle katılıyorum</c:v>
                      </c:pt>
                      <c:pt idx="1">
                        <c:v>Katılıyorum</c:v>
                      </c:pt>
                      <c:pt idx="2">
                        <c:v>Emin değilim</c:v>
                      </c:pt>
                      <c:pt idx="3">
                        <c:v>Katılmıyorum</c:v>
                      </c:pt>
                      <c:pt idx="4">
                        <c:v>Kesinlikle katılmıyorum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Dahiliye!$D$19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valAx>
        <c:axId val="3002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213568"/>
        <c:crosses val="autoZero"/>
        <c:crossBetween val="between"/>
      </c:valAx>
      <c:catAx>
        <c:axId val="3002135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213184"/>
        <c:crosses val="autoZero"/>
        <c:auto val="1"/>
        <c:lblAlgn val="ctr"/>
        <c:lblOffset val="100"/>
        <c:noMultiLvlLbl val="0"/>
      </c:catAx>
      <c:spPr>
        <a:noFill/>
        <a:ln>
          <a:solidFill>
            <a:schemeClr val="accent1">
              <a:alpha val="88000"/>
            </a:schemeClr>
          </a:solidFill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/>
              <a:t>4.</a:t>
            </a:r>
            <a:r>
              <a:rPr lang="tr-TR" baseline="0"/>
              <a:t> </a:t>
            </a:r>
            <a:r>
              <a:rPr lang="tr-TR"/>
              <a:t>Sınıf</a:t>
            </a:r>
            <a:r>
              <a:rPr lang="tr-TR" baseline="0"/>
              <a:t> Dahiliye</a:t>
            </a:r>
            <a:endParaRPr lang="tr-T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Dahiliye!$D$2:$P$2</c:f>
              <c:strCache>
                <c:ptCount val="13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  <c:pt idx="12">
                  <c:v>TOPLAM DEĞERLENDİRME</c:v>
                </c:pt>
              </c:strCache>
            </c:strRef>
          </c:cat>
          <c:val>
            <c:numRef>
              <c:f>Dahiliye!$D$3:$P$3</c:f>
              <c:numCache>
                <c:formatCode>0%</c:formatCode>
                <c:ptCount val="13"/>
                <c:pt idx="0">
                  <c:v>1</c:v>
                </c:pt>
                <c:pt idx="1">
                  <c:v>0.83333333333333337</c:v>
                </c:pt>
                <c:pt idx="2">
                  <c:v>0.95833333333333337</c:v>
                </c:pt>
                <c:pt idx="3">
                  <c:v>0.95833333333333337</c:v>
                </c:pt>
                <c:pt idx="4">
                  <c:v>0.87</c:v>
                </c:pt>
                <c:pt idx="5">
                  <c:v>0.91</c:v>
                </c:pt>
                <c:pt idx="6">
                  <c:v>0.91</c:v>
                </c:pt>
                <c:pt idx="7">
                  <c:v>0.83</c:v>
                </c:pt>
                <c:pt idx="8">
                  <c:v>0.83</c:v>
                </c:pt>
                <c:pt idx="9">
                  <c:v>0.91</c:v>
                </c:pt>
                <c:pt idx="10">
                  <c:v>0.91</c:v>
                </c:pt>
                <c:pt idx="11">
                  <c:v>0.87</c:v>
                </c:pt>
                <c:pt idx="12">
                  <c:v>1.1499999999999999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269736"/>
        <c:axId val="300273896"/>
      </c:barChart>
      <c:catAx>
        <c:axId val="3002697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273896"/>
        <c:crosses val="autoZero"/>
        <c:auto val="1"/>
        <c:lblAlgn val="ctr"/>
        <c:lblOffset val="100"/>
        <c:noMultiLvlLbl val="0"/>
      </c:catAx>
      <c:valAx>
        <c:axId val="300273896"/>
        <c:scaling>
          <c:orientation val="minMax"/>
          <c:max val="1"/>
          <c:min val="0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269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4. Sınıf Kadın Doğum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'Kadın Doğum'!$E$3:$P$3</c:f>
              <c:strCache>
                <c:ptCount val="12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</c:strCache>
            </c:strRef>
          </c:cat>
          <c:val>
            <c:numRef>
              <c:f>'Kadın Doğum'!$E$4:$P$4</c:f>
              <c:numCache>
                <c:formatCode>0%</c:formatCode>
                <c:ptCount val="12"/>
                <c:pt idx="0">
                  <c:v>0.60499999999999998</c:v>
                </c:pt>
                <c:pt idx="1">
                  <c:v>0.66749999999999998</c:v>
                </c:pt>
                <c:pt idx="2">
                  <c:v>0.64500000000000002</c:v>
                </c:pt>
                <c:pt idx="3">
                  <c:v>0.60499999999999998</c:v>
                </c:pt>
                <c:pt idx="4">
                  <c:v>0.65</c:v>
                </c:pt>
                <c:pt idx="5">
                  <c:v>0.5</c:v>
                </c:pt>
                <c:pt idx="6">
                  <c:v>0.5</c:v>
                </c:pt>
                <c:pt idx="7">
                  <c:v>0.46</c:v>
                </c:pt>
                <c:pt idx="8">
                  <c:v>0.64500000000000002</c:v>
                </c:pt>
                <c:pt idx="9">
                  <c:v>0.64500000000000002</c:v>
                </c:pt>
                <c:pt idx="10">
                  <c:v>0.625</c:v>
                </c:pt>
                <c:pt idx="11">
                  <c:v>0.5625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328320"/>
        <c:axId val="300332272"/>
      </c:barChart>
      <c:catAx>
        <c:axId val="3003283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332272"/>
        <c:crosses val="autoZero"/>
        <c:auto val="1"/>
        <c:lblAlgn val="ctr"/>
        <c:lblOffset val="100"/>
        <c:noMultiLvlLbl val="0"/>
      </c:catAx>
      <c:valAx>
        <c:axId val="300332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328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 sz="1400" b="0" i="0" u="none" strike="noStrike" baseline="0">
                <a:effectLst/>
              </a:rPr>
              <a:t>5</a:t>
            </a:r>
            <a:r>
              <a:rPr lang="en-US" sz="1400" b="0" i="0" u="none" strike="noStrike" baseline="0">
                <a:effectLst/>
              </a:rPr>
              <a:t>. Sınıf </a:t>
            </a:r>
            <a:r>
              <a:rPr lang="tr-TR" sz="1400" b="0" i="0" u="none" strike="noStrike" baseline="0">
                <a:effectLst/>
              </a:rPr>
              <a:t>Adli Tıp</a:t>
            </a:r>
            <a:endParaRPr lang="tr-T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'5. Adli Tıp '!$E$11:$P$11</c:f>
              <c:strCache>
                <c:ptCount val="12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</c:strCache>
            </c:strRef>
          </c:cat>
          <c:val>
            <c:numRef>
              <c:f>'5. Adli Tıp '!$E$12:$P$12</c:f>
              <c:numCache>
                <c:formatCode>0%</c:formatCode>
                <c:ptCount val="12"/>
                <c:pt idx="0">
                  <c:v>0.9</c:v>
                </c:pt>
                <c:pt idx="1">
                  <c:v>0.9</c:v>
                </c:pt>
                <c:pt idx="2">
                  <c:v>0.875</c:v>
                </c:pt>
                <c:pt idx="3">
                  <c:v>0.875</c:v>
                </c:pt>
                <c:pt idx="4">
                  <c:v>0.875</c:v>
                </c:pt>
                <c:pt idx="5">
                  <c:v>0.85</c:v>
                </c:pt>
                <c:pt idx="6">
                  <c:v>0.82499999999999996</c:v>
                </c:pt>
                <c:pt idx="7">
                  <c:v>0.82499999999999996</c:v>
                </c:pt>
                <c:pt idx="8">
                  <c:v>0.8</c:v>
                </c:pt>
                <c:pt idx="9">
                  <c:v>0.8</c:v>
                </c:pt>
                <c:pt idx="10">
                  <c:v>0.82499999999999996</c:v>
                </c:pt>
                <c:pt idx="11">
                  <c:v>0.82499999999999996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331488"/>
        <c:axId val="300329136"/>
      </c:barChart>
      <c:catAx>
        <c:axId val="3003314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329136"/>
        <c:crosses val="autoZero"/>
        <c:auto val="1"/>
        <c:lblAlgn val="ctr"/>
        <c:lblOffset val="100"/>
        <c:noMultiLvlLbl val="0"/>
      </c:catAx>
      <c:valAx>
        <c:axId val="300329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331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/>
              <a:t>5.</a:t>
            </a:r>
            <a:r>
              <a:rPr lang="tr-TR" baseline="0"/>
              <a:t> Sınıf Beyin Cerrahi</a:t>
            </a:r>
            <a:endParaRPr lang="tr-T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'5. Beyin Cerrahi'!$F$5:$Q$5</c:f>
              <c:strCache>
                <c:ptCount val="12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</c:strCache>
            </c:strRef>
          </c:cat>
          <c:val>
            <c:numRef>
              <c:f>'5. Beyin Cerrahi'!$F$6:$Q$6</c:f>
              <c:numCache>
                <c:formatCode>0%</c:formatCode>
                <c:ptCount val="12"/>
                <c:pt idx="0">
                  <c:v>0.85</c:v>
                </c:pt>
                <c:pt idx="1">
                  <c:v>0.875</c:v>
                </c:pt>
                <c:pt idx="2">
                  <c:v>0.9</c:v>
                </c:pt>
                <c:pt idx="3">
                  <c:v>0.85</c:v>
                </c:pt>
                <c:pt idx="4">
                  <c:v>0.42499999999999999</c:v>
                </c:pt>
                <c:pt idx="5">
                  <c:v>0.65</c:v>
                </c:pt>
                <c:pt idx="6">
                  <c:v>0.75</c:v>
                </c:pt>
                <c:pt idx="7">
                  <c:v>0.8</c:v>
                </c:pt>
                <c:pt idx="8">
                  <c:v>0.57499999999999996</c:v>
                </c:pt>
                <c:pt idx="9">
                  <c:v>0.72499999999999998</c:v>
                </c:pt>
                <c:pt idx="10">
                  <c:v>0.8</c:v>
                </c:pt>
                <c:pt idx="11">
                  <c:v>0.77500000000000002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331880"/>
        <c:axId val="300329528"/>
      </c:barChart>
      <c:catAx>
        <c:axId val="3003318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329528"/>
        <c:crosses val="autoZero"/>
        <c:auto val="1"/>
        <c:lblAlgn val="ctr"/>
        <c:lblOffset val="100"/>
        <c:noMultiLvlLbl val="0"/>
      </c:catAx>
      <c:valAx>
        <c:axId val="300329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331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/>
              <a:t>5.</a:t>
            </a:r>
            <a:r>
              <a:rPr lang="tr-TR" baseline="0"/>
              <a:t> Sınıf Dermatoloji</a:t>
            </a:r>
            <a:endParaRPr lang="tr-T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'5. Dermatoloji'!$F$5:$Q$5</c:f>
              <c:strCache>
                <c:ptCount val="12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</c:strCache>
            </c:strRef>
          </c:cat>
          <c:val>
            <c:numRef>
              <c:f>'5. Dermatoloji'!$F$6:$Q$6</c:f>
              <c:numCache>
                <c:formatCode>0%</c:formatCode>
                <c:ptCount val="12"/>
                <c:pt idx="0">
                  <c:v>0.85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0.75</c:v>
                </c:pt>
                <c:pt idx="5">
                  <c:v>0.77500000000000002</c:v>
                </c:pt>
                <c:pt idx="6">
                  <c:v>0.82499999999999996</c:v>
                </c:pt>
                <c:pt idx="7">
                  <c:v>0.85</c:v>
                </c:pt>
                <c:pt idx="8">
                  <c:v>0.7</c:v>
                </c:pt>
                <c:pt idx="9">
                  <c:v>0.75</c:v>
                </c:pt>
                <c:pt idx="10">
                  <c:v>0.8</c:v>
                </c:pt>
                <c:pt idx="11">
                  <c:v>0.85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330312"/>
        <c:axId val="300330704"/>
      </c:barChart>
      <c:catAx>
        <c:axId val="3003303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330704"/>
        <c:crosses val="autoZero"/>
        <c:auto val="1"/>
        <c:lblAlgn val="ctr"/>
        <c:lblOffset val="100"/>
        <c:noMultiLvlLbl val="0"/>
      </c:catAx>
      <c:valAx>
        <c:axId val="300330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330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/>
              <a:t>5.</a:t>
            </a:r>
            <a:r>
              <a:rPr lang="tr-TR" baseline="0"/>
              <a:t> Farmakoloji</a:t>
            </a:r>
            <a:endParaRPr lang="tr-T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'5. Farmakoloji'!$F$6:$Q$6</c:f>
              <c:strCache>
                <c:ptCount val="12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</c:strCache>
            </c:strRef>
          </c:cat>
          <c:val>
            <c:numRef>
              <c:f>'5. Farmakoloji'!$F$7:$Q$7</c:f>
              <c:numCache>
                <c:formatCode>0%</c:formatCode>
                <c:ptCount val="12"/>
                <c:pt idx="0">
                  <c:v>0.97499999999999998</c:v>
                </c:pt>
                <c:pt idx="1">
                  <c:v>0.82499999999999996</c:v>
                </c:pt>
                <c:pt idx="2">
                  <c:v>0.82499999999999996</c:v>
                </c:pt>
                <c:pt idx="3">
                  <c:v>0.82499999999999996</c:v>
                </c:pt>
                <c:pt idx="4">
                  <c:v>0.75</c:v>
                </c:pt>
                <c:pt idx="5">
                  <c:v>0.77500000000000002</c:v>
                </c:pt>
                <c:pt idx="6">
                  <c:v>0.72499999999999998</c:v>
                </c:pt>
                <c:pt idx="7">
                  <c:v>0.8</c:v>
                </c:pt>
                <c:pt idx="8">
                  <c:v>0.6</c:v>
                </c:pt>
                <c:pt idx="9">
                  <c:v>0.77500000000000002</c:v>
                </c:pt>
                <c:pt idx="10">
                  <c:v>0.67500000000000004</c:v>
                </c:pt>
                <c:pt idx="11">
                  <c:v>0.85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151064"/>
        <c:axId val="300153808"/>
      </c:barChart>
      <c:catAx>
        <c:axId val="3001510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153808"/>
        <c:crosses val="autoZero"/>
        <c:auto val="1"/>
        <c:lblAlgn val="ctr"/>
        <c:lblOffset val="100"/>
        <c:noMultiLvlLbl val="0"/>
      </c:catAx>
      <c:valAx>
        <c:axId val="30015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151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/>
              <a:t>5.</a:t>
            </a:r>
            <a:r>
              <a:rPr lang="tr-TR" baseline="0"/>
              <a:t> KBB</a:t>
            </a:r>
            <a:endParaRPr lang="tr-T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'5. KBB'!$F$6:$Q$6</c:f>
              <c:strCache>
                <c:ptCount val="12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</c:strCache>
            </c:strRef>
          </c:cat>
          <c:val>
            <c:numRef>
              <c:f>'5. KBB'!$F$7:$Q$7</c:f>
              <c:numCache>
                <c:formatCode>0%</c:formatCode>
                <c:ptCount val="12"/>
                <c:pt idx="0">
                  <c:v>0.9</c:v>
                </c:pt>
                <c:pt idx="1">
                  <c:v>0.92500000000000004</c:v>
                </c:pt>
                <c:pt idx="2">
                  <c:v>0.9</c:v>
                </c:pt>
                <c:pt idx="3">
                  <c:v>0.92500000000000004</c:v>
                </c:pt>
                <c:pt idx="4">
                  <c:v>0.55000000000000004</c:v>
                </c:pt>
                <c:pt idx="5">
                  <c:v>0.72499999999999998</c:v>
                </c:pt>
                <c:pt idx="6">
                  <c:v>0.7</c:v>
                </c:pt>
                <c:pt idx="7">
                  <c:v>0.7</c:v>
                </c:pt>
                <c:pt idx="8">
                  <c:v>0.75</c:v>
                </c:pt>
                <c:pt idx="9">
                  <c:v>0.77500000000000002</c:v>
                </c:pt>
                <c:pt idx="10">
                  <c:v>0.77500000000000002</c:v>
                </c:pt>
                <c:pt idx="11">
                  <c:v>0.8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149496"/>
        <c:axId val="300153024"/>
      </c:barChart>
      <c:catAx>
        <c:axId val="3001494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153024"/>
        <c:crosses val="autoZero"/>
        <c:auto val="1"/>
        <c:lblAlgn val="ctr"/>
        <c:lblOffset val="100"/>
        <c:noMultiLvlLbl val="0"/>
      </c:catAx>
      <c:valAx>
        <c:axId val="300153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149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/>
              <a:t>5.</a:t>
            </a:r>
            <a:r>
              <a:rPr lang="tr-TR" baseline="0"/>
              <a:t> Plastik Cerrahi</a:t>
            </a:r>
            <a:endParaRPr lang="tr-T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'5. Plastik Cerrahi'!$G$5:$R$5</c:f>
              <c:strCache>
                <c:ptCount val="12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</c:strCache>
            </c:strRef>
          </c:cat>
          <c:val>
            <c:numRef>
              <c:f>'5. Plastik Cerrahi'!$G$6:$R$6</c:f>
              <c:numCache>
                <c:formatCode>0%</c:formatCode>
                <c:ptCount val="12"/>
                <c:pt idx="0">
                  <c:v>0.47499999999999998</c:v>
                </c:pt>
                <c:pt idx="1">
                  <c:v>0.85</c:v>
                </c:pt>
                <c:pt idx="2">
                  <c:v>0.57499999999999996</c:v>
                </c:pt>
                <c:pt idx="3">
                  <c:v>0.65</c:v>
                </c:pt>
                <c:pt idx="4">
                  <c:v>0.57499999999999996</c:v>
                </c:pt>
                <c:pt idx="5">
                  <c:v>0.42499999999999999</c:v>
                </c:pt>
                <c:pt idx="6">
                  <c:v>0.6</c:v>
                </c:pt>
                <c:pt idx="7">
                  <c:v>0.72499999999999998</c:v>
                </c:pt>
                <c:pt idx="8">
                  <c:v>0.57499999999999996</c:v>
                </c:pt>
                <c:pt idx="9">
                  <c:v>0.5</c:v>
                </c:pt>
                <c:pt idx="10">
                  <c:v>0.52500000000000002</c:v>
                </c:pt>
                <c:pt idx="11">
                  <c:v>0.5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146752"/>
        <c:axId val="300147144"/>
      </c:barChart>
      <c:catAx>
        <c:axId val="300146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147144"/>
        <c:crosses val="autoZero"/>
        <c:auto val="1"/>
        <c:lblAlgn val="ctr"/>
        <c:lblOffset val="100"/>
        <c:noMultiLvlLbl val="0"/>
      </c:catAx>
      <c:valAx>
        <c:axId val="300147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146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tr-TR"/>
              <a:t>5. Psikiyatri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tr-T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'5. Psikiyatri'!$F$5:$Q$5</c:f>
              <c:strCache>
                <c:ptCount val="12"/>
                <c:pt idx="0">
                  <c:v> [Eğiticilerle açık ve olumlu iletişim kurma olanağı buldum.]</c:v>
                </c:pt>
                <c:pt idx="1">
                  <c:v> [Eğiticiler, dersin ilan edilmiş başlangıç ve bitiş saatlerine uydular.]</c:v>
                </c:pt>
                <c:pt idx="2">
                  <c:v> [Eğitim programı ve sınav yönergesi hakkında bilgilendirildim.]</c:v>
                </c:pt>
                <c:pt idx="3">
                  <c:v> [Teorik derslerde yeterli bilgi desteğini aldım.]</c:v>
                </c:pt>
                <c:pt idx="4">
                  <c:v> [Uygulamalarda deneyim kazandıracak yeterli desteği aldım.]</c:v>
                </c:pt>
                <c:pt idx="5">
                  <c:v> [Teorik dersler ile uygulamalar arasında uyum vardı.]</c:v>
                </c:pt>
                <c:pt idx="6">
                  <c:v> [Sınavlar, öğrenim hedeflerini ölçebiliyordu.]</c:v>
                </c:pt>
                <c:pt idx="7">
                  <c:v> [Sözlü ve uygulamalı sınavlar standart yaklaşım ilkeleriyle yapıldı.]</c:v>
                </c:pt>
                <c:pt idx="8">
                  <c:v> [Staj, sağlık çalışanları ile iletişim kurma yeteneğine katkı sağladı.]</c:v>
                </c:pt>
                <c:pt idx="9">
                  <c:v> [Mesleki bilgiyi kullanım ve disiplin konusunda özgüven kazandım.]</c:v>
                </c:pt>
                <c:pt idx="10">
                  <c:v> [Staj, uzmanlık alanı yönelimi konusunda yol gösterici oldu.]</c:v>
                </c:pt>
                <c:pt idx="11">
                  <c:v> [Staj bütün olarak değerlendirildiğinde yeterli verimliliğe sahipti.]</c:v>
                </c:pt>
              </c:strCache>
            </c:strRef>
          </c:cat>
          <c:val>
            <c:numRef>
              <c:f>'5. Psikiyatri'!$F$6:$Q$6</c:f>
              <c:numCache>
                <c:formatCode>0%</c:formatCode>
                <c:ptCount val="12"/>
                <c:pt idx="0">
                  <c:v>0.95</c:v>
                </c:pt>
                <c:pt idx="1">
                  <c:v>0.95</c:v>
                </c:pt>
                <c:pt idx="2">
                  <c:v>0.95</c:v>
                </c:pt>
                <c:pt idx="3">
                  <c:v>0.95</c:v>
                </c:pt>
                <c:pt idx="4">
                  <c:v>0.875</c:v>
                </c:pt>
                <c:pt idx="5">
                  <c:v>0.95</c:v>
                </c:pt>
                <c:pt idx="6">
                  <c:v>0.875</c:v>
                </c:pt>
                <c:pt idx="7">
                  <c:v>0.875</c:v>
                </c:pt>
                <c:pt idx="8">
                  <c:v>0.875</c:v>
                </c:pt>
                <c:pt idx="9">
                  <c:v>0.95</c:v>
                </c:pt>
                <c:pt idx="10">
                  <c:v>0.95</c:v>
                </c:pt>
                <c:pt idx="11">
                  <c:v>0.95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00147928"/>
        <c:axId val="300148320"/>
      </c:barChart>
      <c:catAx>
        <c:axId val="300147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148320"/>
        <c:crosses val="autoZero"/>
        <c:auto val="1"/>
        <c:lblAlgn val="ctr"/>
        <c:lblOffset val="100"/>
        <c:noMultiLvlLbl val="0"/>
      </c:catAx>
      <c:valAx>
        <c:axId val="300148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tr-TR"/>
          </a:p>
        </c:txPr>
        <c:crossAx val="300147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tr-T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32</xdr:row>
      <xdr:rowOff>71437</xdr:rowOff>
    </xdr:from>
    <xdr:to>
      <xdr:col>3</xdr:col>
      <xdr:colOff>3209925</xdr:colOff>
      <xdr:row>46</xdr:row>
      <xdr:rowOff>9525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76200</xdr:colOff>
      <xdr:row>31</xdr:row>
      <xdr:rowOff>66675</xdr:rowOff>
    </xdr:from>
    <xdr:to>
      <xdr:col>4</xdr:col>
      <xdr:colOff>3486150</xdr:colOff>
      <xdr:row>45</xdr:row>
      <xdr:rowOff>4763</xdr:rowOff>
    </xdr:to>
    <xdr:graphicFrame macro="">
      <xdr:nvGraphicFramePr>
        <xdr:cNvPr id="4" name="Grafik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257176</xdr:colOff>
      <xdr:row>12</xdr:row>
      <xdr:rowOff>157162</xdr:rowOff>
    </xdr:from>
    <xdr:to>
      <xdr:col>5</xdr:col>
      <xdr:colOff>209550</xdr:colOff>
      <xdr:row>29</xdr:row>
      <xdr:rowOff>85725</xdr:rowOff>
    </xdr:to>
    <xdr:graphicFrame macro="">
      <xdr:nvGraphicFramePr>
        <xdr:cNvPr id="6" name="Grafik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619126</xdr:colOff>
      <xdr:row>19</xdr:row>
      <xdr:rowOff>123825</xdr:rowOff>
    </xdr:from>
    <xdr:to>
      <xdr:col>6</xdr:col>
      <xdr:colOff>3267076</xdr:colOff>
      <xdr:row>39</xdr:row>
      <xdr:rowOff>142874</xdr:rowOff>
    </xdr:to>
    <xdr:graphicFrame macro="">
      <xdr:nvGraphicFramePr>
        <xdr:cNvPr id="3" name="Grafi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24</xdr:row>
      <xdr:rowOff>57148</xdr:rowOff>
    </xdr:from>
    <xdr:to>
      <xdr:col>6</xdr:col>
      <xdr:colOff>971550</xdr:colOff>
      <xdr:row>44</xdr:row>
      <xdr:rowOff>85725</xdr:rowOff>
    </xdr:to>
    <xdr:graphicFrame macro="">
      <xdr:nvGraphicFramePr>
        <xdr:cNvPr id="3" name="Grafi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1638300</xdr:colOff>
      <xdr:row>19</xdr:row>
      <xdr:rowOff>19050</xdr:rowOff>
    </xdr:from>
    <xdr:to>
      <xdr:col>16</xdr:col>
      <xdr:colOff>2524125</xdr:colOff>
      <xdr:row>40</xdr:row>
      <xdr:rowOff>142875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17</xdr:row>
      <xdr:rowOff>85724</xdr:rowOff>
    </xdr:from>
    <xdr:to>
      <xdr:col>7</xdr:col>
      <xdr:colOff>1333500</xdr:colOff>
      <xdr:row>36</xdr:row>
      <xdr:rowOff>9525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1143001</xdr:colOff>
      <xdr:row>18</xdr:row>
      <xdr:rowOff>47624</xdr:rowOff>
    </xdr:from>
    <xdr:to>
      <xdr:col>7</xdr:col>
      <xdr:colOff>1581150</xdr:colOff>
      <xdr:row>38</xdr:row>
      <xdr:rowOff>66675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714376</xdr:colOff>
      <xdr:row>19</xdr:row>
      <xdr:rowOff>38100</xdr:rowOff>
    </xdr:from>
    <xdr:to>
      <xdr:col>7</xdr:col>
      <xdr:colOff>581026</xdr:colOff>
      <xdr:row>37</xdr:row>
      <xdr:rowOff>28575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15</xdr:row>
      <xdr:rowOff>161924</xdr:rowOff>
    </xdr:from>
    <xdr:to>
      <xdr:col>8</xdr:col>
      <xdr:colOff>2219325</xdr:colOff>
      <xdr:row>32</xdr:row>
      <xdr:rowOff>142874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1362075</xdr:colOff>
      <xdr:row>13</xdr:row>
      <xdr:rowOff>28575</xdr:rowOff>
    </xdr:from>
    <xdr:to>
      <xdr:col>7</xdr:col>
      <xdr:colOff>3000375</xdr:colOff>
      <xdr:row>29</xdr:row>
      <xdr:rowOff>123824</xdr:rowOff>
    </xdr:to>
    <xdr:graphicFrame macro="">
      <xdr:nvGraphicFramePr>
        <xdr:cNvPr id="2" name="Grafik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Form_Responses1" displayName="Form_Responses1" ref="A1:O78" headerRowDxfId="15">
  <sortState ref="A2:O78">
    <sortCondition ref="B2:B78"/>
    <sortCondition ref="C2:C78"/>
    <sortCondition ref="A2:A78"/>
  </sortState>
  <tableColumns count="15">
    <tableColumn id="1" name="Zaman damgası" dataDxfId="14"/>
    <tableColumn id="2" name="Sınıf (Dönem):_x000a_" dataDxfId="13"/>
    <tableColumn id="3" name="Staj adı:_x000a_" dataDxfId="12"/>
    <tableColumn id="4" name=" [Eğiticilerle açık ve olumlu iletişim kurma olanağı buldum.]" dataDxfId="11"/>
    <tableColumn id="5" name=" [Eğiticiler, dersin ilan edilmiş başlangıç ve bitiş saatlerine uydular.]" dataDxfId="10"/>
    <tableColumn id="6" name=" [Eğitim programı ve sınav yönergesi hakkında bilgilendirildim.]" dataDxfId="9"/>
    <tableColumn id="7" name=" [Teorik derslerde yeterli bilgi desteğini aldım.]" dataDxfId="8"/>
    <tableColumn id="8" name=" [Uygulamalarda deneyim kazandıracak yeterli desteği aldım.]" dataDxfId="7"/>
    <tableColumn id="9" name=" [Teorik dersler ile uygulamalar arasında uyum vardı.]" dataDxfId="6"/>
    <tableColumn id="10" name=" [Sınavlar, öğrenim hedeflerini ölçebiliyordu.]" dataDxfId="5"/>
    <tableColumn id="11" name=" [Sözlü ve uygulamalı sınavlar standart yaklaşım ilkeleriyle yapıldı.]" dataDxfId="4"/>
    <tableColumn id="12" name=" [Staj, sağlık çalışanları ile iletişim kurma yeteneğine katkı sağladı.]" dataDxfId="3"/>
    <tableColumn id="13" name=" [Mesleki bilgiyi kullanım ve disiplin konusunda özgüven kazandım.]" dataDxfId="2"/>
    <tableColumn id="14" name=" [Staj, uzmanlık alanı yönelimi konusunda yol gösterici oldu.]" dataDxfId="1"/>
    <tableColumn id="15" name=" [Staj bütün olarak değerlendirildiğinde yeterli verimliliğe sahipti.]" dataDxfId="0"/>
  </tableColumns>
  <tableStyleInfo name="Form Yanıtları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78"/>
  <sheetViews>
    <sheetView tabSelected="1" workbookViewId="0">
      <pane ySplit="1" topLeftCell="A2" activePane="bottomLeft" state="frozen"/>
      <selection pane="bottomLeft" activeCell="B74" sqref="B74:O77"/>
    </sheetView>
  </sheetViews>
  <sheetFormatPr defaultColWidth="12.5703125" defaultRowHeight="15.75" customHeight="1" x14ac:dyDescent="0.2"/>
  <cols>
    <col min="1" max="3" width="18.85546875" customWidth="1"/>
    <col min="4" max="9" width="37.5703125" customWidth="1"/>
    <col min="10" max="10" width="37" customWidth="1"/>
    <col min="11" max="15" width="37.5703125" customWidth="1"/>
    <col min="16" max="21" width="18.85546875" customWidth="1"/>
  </cols>
  <sheetData>
    <row r="1" spans="1:15" s="7" customFormat="1" x14ac:dyDescent="0.2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6" t="s">
        <v>14</v>
      </c>
    </row>
    <row r="2" spans="1:15" x14ac:dyDescent="0.2">
      <c r="A2" s="1">
        <v>45635.443446550926</v>
      </c>
      <c r="B2" s="2">
        <v>4</v>
      </c>
      <c r="C2" s="2" t="s">
        <v>25</v>
      </c>
      <c r="D2" s="2" t="s">
        <v>16</v>
      </c>
      <c r="E2" s="2" t="s">
        <v>21</v>
      </c>
      <c r="F2" s="2" t="s">
        <v>16</v>
      </c>
      <c r="G2" s="2" t="s">
        <v>16</v>
      </c>
      <c r="H2" s="2" t="s">
        <v>21</v>
      </c>
      <c r="I2" s="2" t="s">
        <v>18</v>
      </c>
      <c r="J2" s="2" t="s">
        <v>16</v>
      </c>
      <c r="K2" s="2" t="s">
        <v>18</v>
      </c>
      <c r="L2" s="2" t="s">
        <v>18</v>
      </c>
      <c r="M2" s="2" t="s">
        <v>18</v>
      </c>
      <c r="N2" s="2" t="s">
        <v>18</v>
      </c>
      <c r="O2" s="2" t="s">
        <v>18</v>
      </c>
    </row>
    <row r="3" spans="1:15" x14ac:dyDescent="0.2">
      <c r="A3" s="1">
        <v>45635.444557013892</v>
      </c>
      <c r="B3" s="2">
        <v>4</v>
      </c>
      <c r="C3" s="2" t="s">
        <v>25</v>
      </c>
      <c r="D3" s="2" t="s">
        <v>16</v>
      </c>
      <c r="E3" s="2" t="s">
        <v>16</v>
      </c>
      <c r="F3" s="2" t="s">
        <v>16</v>
      </c>
      <c r="G3" s="2" t="s">
        <v>18</v>
      </c>
      <c r="H3" s="2" t="s">
        <v>16</v>
      </c>
      <c r="I3" s="2" t="s">
        <v>16</v>
      </c>
      <c r="J3" s="2" t="s">
        <v>18</v>
      </c>
      <c r="K3" s="2" t="s">
        <v>18</v>
      </c>
      <c r="L3" s="2" t="s">
        <v>18</v>
      </c>
      <c r="M3" s="2" t="s">
        <v>16</v>
      </c>
      <c r="N3" s="2" t="s">
        <v>16</v>
      </c>
      <c r="O3" s="2" t="s">
        <v>16</v>
      </c>
    </row>
    <row r="4" spans="1:15" x14ac:dyDescent="0.2">
      <c r="A4" s="1">
        <v>45635.881259421294</v>
      </c>
      <c r="B4" s="2">
        <v>4</v>
      </c>
      <c r="C4" s="2" t="s">
        <v>25</v>
      </c>
      <c r="D4" s="2" t="s">
        <v>16</v>
      </c>
      <c r="E4" s="2" t="s">
        <v>16</v>
      </c>
      <c r="F4" s="2" t="s">
        <v>16</v>
      </c>
      <c r="G4" s="2" t="s">
        <v>16</v>
      </c>
      <c r="H4" s="2" t="s">
        <v>16</v>
      </c>
      <c r="I4" s="2" t="s">
        <v>16</v>
      </c>
      <c r="J4" s="2" t="s">
        <v>16</v>
      </c>
      <c r="K4" s="2" t="s">
        <v>16</v>
      </c>
      <c r="L4" s="2" t="s">
        <v>16</v>
      </c>
      <c r="M4" s="2" t="s">
        <v>16</v>
      </c>
      <c r="N4" s="2" t="s">
        <v>16</v>
      </c>
      <c r="O4" s="2" t="s">
        <v>16</v>
      </c>
    </row>
    <row r="5" spans="1:15" x14ac:dyDescent="0.2">
      <c r="A5" s="1">
        <v>45636.412715358798</v>
      </c>
      <c r="B5" s="2">
        <v>4</v>
      </c>
      <c r="C5" s="2" t="s">
        <v>25</v>
      </c>
      <c r="D5" s="2" t="s">
        <v>16</v>
      </c>
      <c r="E5" s="2" t="s">
        <v>16</v>
      </c>
      <c r="F5" s="2" t="s">
        <v>16</v>
      </c>
      <c r="G5" s="2" t="s">
        <v>16</v>
      </c>
      <c r="H5" s="2" t="s">
        <v>16</v>
      </c>
      <c r="I5" s="2" t="s">
        <v>16</v>
      </c>
      <c r="J5" s="2" t="s">
        <v>16</v>
      </c>
      <c r="K5" s="2" t="s">
        <v>16</v>
      </c>
      <c r="L5" s="2" t="s">
        <v>16</v>
      </c>
      <c r="M5" s="2" t="s">
        <v>16</v>
      </c>
      <c r="N5" s="2" t="s">
        <v>16</v>
      </c>
      <c r="O5" s="2" t="s">
        <v>16</v>
      </c>
    </row>
    <row r="6" spans="1:15" x14ac:dyDescent="0.2">
      <c r="A6" s="1">
        <v>45636.453418182871</v>
      </c>
      <c r="B6" s="2">
        <v>4</v>
      </c>
      <c r="C6" s="2" t="s">
        <v>25</v>
      </c>
      <c r="D6" s="2" t="s">
        <v>16</v>
      </c>
      <c r="E6" s="2" t="s">
        <v>18</v>
      </c>
      <c r="F6" s="2" t="s">
        <v>18</v>
      </c>
      <c r="G6" s="2" t="s">
        <v>16</v>
      </c>
      <c r="H6" s="2" t="s">
        <v>16</v>
      </c>
      <c r="I6" s="2" t="s">
        <v>16</v>
      </c>
      <c r="J6" s="2" t="s">
        <v>16</v>
      </c>
      <c r="K6" s="2" t="s">
        <v>18</v>
      </c>
      <c r="L6" s="2" t="s">
        <v>18</v>
      </c>
      <c r="M6" s="2" t="s">
        <v>16</v>
      </c>
      <c r="N6" s="2" t="s">
        <v>16</v>
      </c>
      <c r="O6" s="2" t="s">
        <v>18</v>
      </c>
    </row>
    <row r="7" spans="1:15" x14ac:dyDescent="0.2">
      <c r="A7" s="1">
        <v>45636.427562731478</v>
      </c>
      <c r="B7" s="2">
        <v>4</v>
      </c>
      <c r="C7" s="2" t="s">
        <v>42</v>
      </c>
      <c r="D7" s="2" t="s">
        <v>16</v>
      </c>
      <c r="E7" s="2" t="s">
        <v>18</v>
      </c>
      <c r="F7" s="2" t="s">
        <v>16</v>
      </c>
      <c r="G7" s="2" t="s">
        <v>16</v>
      </c>
      <c r="H7" s="2" t="s">
        <v>18</v>
      </c>
      <c r="I7" s="2" t="s">
        <v>18</v>
      </c>
      <c r="J7" s="2" t="s">
        <v>18</v>
      </c>
      <c r="K7" s="2" t="s">
        <v>18</v>
      </c>
      <c r="L7" s="2" t="s">
        <v>18</v>
      </c>
      <c r="M7" s="2" t="s">
        <v>18</v>
      </c>
      <c r="N7" s="2" t="s">
        <v>18</v>
      </c>
      <c r="O7" s="2" t="s">
        <v>18</v>
      </c>
    </row>
    <row r="8" spans="1:15" x14ac:dyDescent="0.2">
      <c r="A8" s="1">
        <v>45636.411768576392</v>
      </c>
      <c r="B8" s="2">
        <v>4</v>
      </c>
      <c r="C8" s="2" t="s">
        <v>41</v>
      </c>
      <c r="D8" s="2" t="s">
        <v>16</v>
      </c>
      <c r="E8" s="2" t="s">
        <v>16</v>
      </c>
      <c r="F8" s="2" t="s">
        <v>16</v>
      </c>
      <c r="G8" s="2" t="s">
        <v>16</v>
      </c>
      <c r="H8" s="2" t="s">
        <v>16</v>
      </c>
      <c r="I8" s="2" t="s">
        <v>16</v>
      </c>
      <c r="J8" s="2" t="s">
        <v>16</v>
      </c>
      <c r="K8" s="2" t="s">
        <v>16</v>
      </c>
      <c r="L8" s="2" t="s">
        <v>16</v>
      </c>
      <c r="M8" s="2" t="s">
        <v>16</v>
      </c>
      <c r="N8" s="2" t="s">
        <v>16</v>
      </c>
      <c r="O8" s="2" t="s">
        <v>16</v>
      </c>
    </row>
    <row r="9" spans="1:15" x14ac:dyDescent="0.2">
      <c r="A9" s="1">
        <v>45635.436738900462</v>
      </c>
      <c r="B9" s="2">
        <v>4</v>
      </c>
      <c r="C9" s="2" t="s">
        <v>17</v>
      </c>
      <c r="D9" s="2" t="s">
        <v>16</v>
      </c>
      <c r="E9" s="2" t="s">
        <v>16</v>
      </c>
      <c r="F9" s="2" t="s">
        <v>16</v>
      </c>
      <c r="G9" s="2" t="s">
        <v>16</v>
      </c>
      <c r="H9" s="2" t="s">
        <v>16</v>
      </c>
      <c r="I9" s="2" t="s">
        <v>16</v>
      </c>
      <c r="J9" s="2" t="s">
        <v>18</v>
      </c>
      <c r="K9" s="2" t="s">
        <v>16</v>
      </c>
      <c r="L9" s="2" t="s">
        <v>16</v>
      </c>
      <c r="M9" s="2" t="s">
        <v>16</v>
      </c>
      <c r="N9" s="2" t="s">
        <v>16</v>
      </c>
      <c r="O9" s="2" t="s">
        <v>16</v>
      </c>
    </row>
    <row r="10" spans="1:15" x14ac:dyDescent="0.2">
      <c r="A10" s="1">
        <v>45635.437739490742</v>
      </c>
      <c r="B10" s="2">
        <v>4</v>
      </c>
      <c r="C10" s="2" t="s">
        <v>17</v>
      </c>
      <c r="D10" s="2" t="s">
        <v>21</v>
      </c>
      <c r="E10" s="2" t="s">
        <v>16</v>
      </c>
      <c r="F10" s="2" t="s">
        <v>18</v>
      </c>
      <c r="G10" s="2" t="s">
        <v>20</v>
      </c>
      <c r="H10" s="2" t="s">
        <v>21</v>
      </c>
      <c r="I10" s="2" t="s">
        <v>22</v>
      </c>
      <c r="J10" s="2" t="s">
        <v>22</v>
      </c>
      <c r="K10" s="2" t="s">
        <v>22</v>
      </c>
      <c r="L10" s="2" t="s">
        <v>18</v>
      </c>
      <c r="M10" s="2" t="s">
        <v>21</v>
      </c>
      <c r="N10" s="2" t="s">
        <v>21</v>
      </c>
      <c r="O10" s="2" t="s">
        <v>20</v>
      </c>
    </row>
    <row r="11" spans="1:15" x14ac:dyDescent="0.2">
      <c r="A11" s="1">
        <v>45635.443382974539</v>
      </c>
      <c r="B11" s="2">
        <v>4</v>
      </c>
      <c r="C11" s="2" t="s">
        <v>17</v>
      </c>
      <c r="D11" s="2" t="s">
        <v>18</v>
      </c>
      <c r="E11" s="2" t="s">
        <v>18</v>
      </c>
      <c r="F11" s="2" t="s">
        <v>18</v>
      </c>
      <c r="G11" s="2" t="s">
        <v>18</v>
      </c>
      <c r="H11" s="2" t="s">
        <v>18</v>
      </c>
      <c r="I11" s="2" t="s">
        <v>21</v>
      </c>
      <c r="J11" s="2" t="s">
        <v>18</v>
      </c>
      <c r="K11" s="2" t="s">
        <v>18</v>
      </c>
      <c r="L11" s="2" t="s">
        <v>18</v>
      </c>
      <c r="M11" s="2" t="s">
        <v>18</v>
      </c>
      <c r="N11" s="2" t="s">
        <v>18</v>
      </c>
      <c r="O11" s="2" t="s">
        <v>18</v>
      </c>
    </row>
    <row r="12" spans="1:15" x14ac:dyDescent="0.2">
      <c r="A12" s="1">
        <v>45635.437731331018</v>
      </c>
      <c r="B12" s="2">
        <v>4</v>
      </c>
      <c r="C12" s="2" t="s">
        <v>19</v>
      </c>
      <c r="D12" s="2" t="s">
        <v>20</v>
      </c>
      <c r="E12" s="2" t="s">
        <v>20</v>
      </c>
      <c r="F12" s="2" t="s">
        <v>21</v>
      </c>
      <c r="G12" s="2" t="s">
        <v>18</v>
      </c>
      <c r="H12" s="2" t="s">
        <v>21</v>
      </c>
      <c r="I12" s="2" t="s">
        <v>20</v>
      </c>
      <c r="J12" s="2" t="s">
        <v>18</v>
      </c>
      <c r="K12" s="2" t="s">
        <v>21</v>
      </c>
      <c r="L12" s="2" t="s">
        <v>18</v>
      </c>
      <c r="M12" s="2" t="s">
        <v>18</v>
      </c>
      <c r="N12" s="2" t="s">
        <v>20</v>
      </c>
      <c r="O12" s="2" t="s">
        <v>21</v>
      </c>
    </row>
    <row r="13" spans="1:15" x14ac:dyDescent="0.2">
      <c r="A13" s="1">
        <v>45635.442337465276</v>
      </c>
      <c r="B13" s="2">
        <v>4</v>
      </c>
      <c r="C13" s="2" t="s">
        <v>24</v>
      </c>
      <c r="D13" s="2" t="s">
        <v>22</v>
      </c>
      <c r="E13" s="2" t="s">
        <v>21</v>
      </c>
      <c r="F13" s="2" t="s">
        <v>20</v>
      </c>
      <c r="G13" s="2" t="s">
        <v>18</v>
      </c>
      <c r="H13" s="2" t="s">
        <v>20</v>
      </c>
      <c r="I13" s="2" t="s">
        <v>20</v>
      </c>
      <c r="J13" s="2" t="s">
        <v>22</v>
      </c>
      <c r="K13" s="2" t="s">
        <v>22</v>
      </c>
      <c r="L13" s="2" t="s">
        <v>22</v>
      </c>
      <c r="M13" s="2" t="s">
        <v>22</v>
      </c>
      <c r="N13" s="2" t="s">
        <v>16</v>
      </c>
      <c r="O13" s="2" t="s">
        <v>22</v>
      </c>
    </row>
    <row r="14" spans="1:15" x14ac:dyDescent="0.2">
      <c r="A14" s="1">
        <v>45635.449847083335</v>
      </c>
      <c r="B14" s="2">
        <v>4</v>
      </c>
      <c r="C14" s="2" t="s">
        <v>24</v>
      </c>
      <c r="D14" s="2" t="s">
        <v>22</v>
      </c>
      <c r="E14" s="2" t="s">
        <v>22</v>
      </c>
      <c r="F14" s="2" t="s">
        <v>22</v>
      </c>
      <c r="G14" s="2" t="s">
        <v>22</v>
      </c>
      <c r="H14" s="2" t="s">
        <v>22</v>
      </c>
      <c r="I14" s="2" t="s">
        <v>22</v>
      </c>
      <c r="J14" s="2" t="s">
        <v>22</v>
      </c>
      <c r="K14" s="2" t="s">
        <v>22</v>
      </c>
      <c r="L14" s="2" t="s">
        <v>22</v>
      </c>
      <c r="M14" s="2" t="s">
        <v>22</v>
      </c>
      <c r="N14" s="2" t="s">
        <v>22</v>
      </c>
      <c r="O14" s="2" t="s">
        <v>22</v>
      </c>
    </row>
    <row r="15" spans="1:15" x14ac:dyDescent="0.2">
      <c r="A15" s="1">
        <v>45635.451779675925</v>
      </c>
      <c r="B15" s="2">
        <v>4</v>
      </c>
      <c r="C15" s="2" t="s">
        <v>27</v>
      </c>
      <c r="D15" s="2" t="s">
        <v>21</v>
      </c>
      <c r="E15" s="2" t="s">
        <v>20</v>
      </c>
      <c r="F15" s="2" t="s">
        <v>20</v>
      </c>
      <c r="G15" s="2" t="s">
        <v>20</v>
      </c>
      <c r="H15" s="2" t="s">
        <v>18</v>
      </c>
      <c r="I15" s="2" t="s">
        <v>21</v>
      </c>
      <c r="J15" s="2" t="s">
        <v>21</v>
      </c>
      <c r="K15" s="2" t="s">
        <v>21</v>
      </c>
      <c r="L15" s="2" t="s">
        <v>21</v>
      </c>
      <c r="M15" s="2" t="s">
        <v>21</v>
      </c>
      <c r="N15" s="2" t="s">
        <v>20</v>
      </c>
      <c r="O15" s="2" t="s">
        <v>21</v>
      </c>
    </row>
    <row r="16" spans="1:15" x14ac:dyDescent="0.2">
      <c r="A16" s="1">
        <v>45635.438225289356</v>
      </c>
      <c r="B16" s="2">
        <v>4</v>
      </c>
      <c r="C16" s="2" t="s">
        <v>23</v>
      </c>
      <c r="D16" s="2" t="s">
        <v>16</v>
      </c>
      <c r="E16" s="2" t="s">
        <v>16</v>
      </c>
      <c r="F16" s="2" t="s">
        <v>16</v>
      </c>
      <c r="G16" s="2" t="s">
        <v>16</v>
      </c>
      <c r="H16" s="2" t="s">
        <v>16</v>
      </c>
      <c r="I16" s="2" t="s">
        <v>16</v>
      </c>
      <c r="J16" s="2" t="s">
        <v>16</v>
      </c>
      <c r="K16" s="2" t="s">
        <v>16</v>
      </c>
      <c r="L16" s="2" t="s">
        <v>16</v>
      </c>
      <c r="M16" s="2" t="s">
        <v>16</v>
      </c>
      <c r="N16" s="2" t="s">
        <v>16</v>
      </c>
      <c r="O16" s="2" t="s">
        <v>16</v>
      </c>
    </row>
    <row r="17" spans="1:15" x14ac:dyDescent="0.2">
      <c r="A17" s="1">
        <v>45635.45000243056</v>
      </c>
      <c r="B17" s="2">
        <v>4</v>
      </c>
      <c r="C17" s="2" t="s">
        <v>26</v>
      </c>
      <c r="D17" s="2" t="s">
        <v>18</v>
      </c>
      <c r="E17" s="2" t="s">
        <v>18</v>
      </c>
      <c r="F17" s="2" t="s">
        <v>18</v>
      </c>
      <c r="G17" s="2" t="s">
        <v>20</v>
      </c>
      <c r="H17" s="2" t="s">
        <v>20</v>
      </c>
      <c r="I17" s="2" t="s">
        <v>20</v>
      </c>
      <c r="J17" s="2" t="s">
        <v>18</v>
      </c>
      <c r="K17" s="2" t="s">
        <v>18</v>
      </c>
      <c r="L17" s="2" t="s">
        <v>18</v>
      </c>
      <c r="M17" s="2" t="s">
        <v>18</v>
      </c>
      <c r="N17" s="2" t="s">
        <v>21</v>
      </c>
      <c r="O17" s="2" t="s">
        <v>21</v>
      </c>
    </row>
    <row r="18" spans="1:15" x14ac:dyDescent="0.2">
      <c r="A18" s="1">
        <v>45635.547377974537</v>
      </c>
      <c r="B18" s="2">
        <v>4</v>
      </c>
      <c r="C18" s="2" t="s">
        <v>34</v>
      </c>
      <c r="D18" s="2" t="s">
        <v>21</v>
      </c>
      <c r="E18" s="2" t="s">
        <v>16</v>
      </c>
      <c r="F18" s="2" t="s">
        <v>16</v>
      </c>
      <c r="G18" s="2" t="s">
        <v>18</v>
      </c>
      <c r="H18" s="2" t="s">
        <v>20</v>
      </c>
      <c r="I18" s="2" t="s">
        <v>18</v>
      </c>
      <c r="J18" s="2" t="s">
        <v>22</v>
      </c>
      <c r="K18" s="2" t="s">
        <v>22</v>
      </c>
      <c r="L18" s="2" t="s">
        <v>18</v>
      </c>
      <c r="M18" s="2" t="s">
        <v>18</v>
      </c>
      <c r="N18" s="2" t="s">
        <v>21</v>
      </c>
      <c r="O18" s="2" t="s">
        <v>18</v>
      </c>
    </row>
    <row r="19" spans="1:15" x14ac:dyDescent="0.2">
      <c r="A19" s="1">
        <v>45636.452802581014</v>
      </c>
      <c r="B19" s="2">
        <v>4</v>
      </c>
      <c r="C19" s="2" t="s">
        <v>34</v>
      </c>
      <c r="D19" s="2" t="s">
        <v>18</v>
      </c>
      <c r="E19" s="2" t="s">
        <v>21</v>
      </c>
      <c r="F19" s="2" t="s">
        <v>21</v>
      </c>
      <c r="G19" s="2" t="s">
        <v>21</v>
      </c>
      <c r="H19" s="2" t="s">
        <v>20</v>
      </c>
      <c r="I19" s="2" t="s">
        <v>21</v>
      </c>
      <c r="J19" s="2" t="s">
        <v>21</v>
      </c>
      <c r="K19" s="2" t="s">
        <v>22</v>
      </c>
      <c r="L19" s="2" t="s">
        <v>21</v>
      </c>
      <c r="M19" s="2" t="s">
        <v>18</v>
      </c>
      <c r="N19" s="2" t="s">
        <v>18</v>
      </c>
      <c r="O19" s="2" t="s">
        <v>21</v>
      </c>
    </row>
    <row r="20" spans="1:15" x14ac:dyDescent="0.2">
      <c r="A20" s="1">
        <v>45635.557952569448</v>
      </c>
      <c r="B20" s="2">
        <v>5</v>
      </c>
      <c r="C20" s="2" t="s">
        <v>35</v>
      </c>
      <c r="D20" s="2" t="s">
        <v>16</v>
      </c>
      <c r="E20" s="2" t="s">
        <v>16</v>
      </c>
      <c r="F20" s="2" t="s">
        <v>16</v>
      </c>
      <c r="G20" s="2" t="s">
        <v>16</v>
      </c>
      <c r="H20" s="2" t="s">
        <v>16</v>
      </c>
      <c r="I20" s="2" t="s">
        <v>16</v>
      </c>
      <c r="J20" s="2" t="s">
        <v>16</v>
      </c>
      <c r="K20" s="2" t="s">
        <v>18</v>
      </c>
      <c r="L20" s="2" t="s">
        <v>18</v>
      </c>
      <c r="M20" s="2" t="s">
        <v>16</v>
      </c>
      <c r="N20" s="2" t="s">
        <v>16</v>
      </c>
      <c r="O20" s="2" t="s">
        <v>16</v>
      </c>
    </row>
    <row r="21" spans="1:15" x14ac:dyDescent="0.2">
      <c r="A21" s="1">
        <v>45636.432498888884</v>
      </c>
      <c r="B21" s="2">
        <v>5</v>
      </c>
      <c r="C21" s="2" t="s">
        <v>44</v>
      </c>
      <c r="D21" s="2" t="s">
        <v>18</v>
      </c>
      <c r="E21" s="2" t="s">
        <v>18</v>
      </c>
      <c r="F21" s="2" t="s">
        <v>18</v>
      </c>
      <c r="G21" s="2" t="s">
        <v>18</v>
      </c>
      <c r="H21" s="2" t="s">
        <v>18</v>
      </c>
      <c r="I21" s="2" t="s">
        <v>18</v>
      </c>
      <c r="J21" s="2" t="s">
        <v>18</v>
      </c>
      <c r="K21" s="2" t="s">
        <v>18</v>
      </c>
      <c r="L21" s="2" t="s">
        <v>18</v>
      </c>
      <c r="M21" s="2" t="s">
        <v>18</v>
      </c>
      <c r="N21" s="2" t="s">
        <v>18</v>
      </c>
      <c r="O21" s="2" t="s">
        <v>18</v>
      </c>
    </row>
    <row r="22" spans="1:15" x14ac:dyDescent="0.2">
      <c r="A22" s="1">
        <v>45636.4329315625</v>
      </c>
      <c r="B22" s="2">
        <v>5</v>
      </c>
      <c r="C22" s="2" t="s">
        <v>35</v>
      </c>
      <c r="D22" s="2" t="s">
        <v>18</v>
      </c>
      <c r="E22" s="2" t="s">
        <v>18</v>
      </c>
      <c r="F22" s="2" t="s">
        <v>18</v>
      </c>
      <c r="G22" s="2" t="s">
        <v>18</v>
      </c>
      <c r="H22" s="2" t="s">
        <v>18</v>
      </c>
      <c r="I22" s="2" t="s">
        <v>18</v>
      </c>
      <c r="J22" s="2" t="s">
        <v>18</v>
      </c>
      <c r="K22" s="2" t="s">
        <v>18</v>
      </c>
      <c r="L22" s="2" t="s">
        <v>18</v>
      </c>
      <c r="M22" s="2" t="s">
        <v>18</v>
      </c>
      <c r="N22" s="2" t="s">
        <v>18</v>
      </c>
      <c r="O22" s="2" t="s">
        <v>18</v>
      </c>
    </row>
    <row r="23" spans="1:15" x14ac:dyDescent="0.2">
      <c r="A23" s="1">
        <v>45636.437210925928</v>
      </c>
      <c r="B23" s="2">
        <v>5</v>
      </c>
      <c r="C23" s="2" t="s">
        <v>35</v>
      </c>
      <c r="D23" s="2" t="s">
        <v>16</v>
      </c>
      <c r="E23" s="2" t="s">
        <v>16</v>
      </c>
      <c r="F23" s="2" t="s">
        <v>16</v>
      </c>
      <c r="G23" s="2" t="s">
        <v>16</v>
      </c>
      <c r="H23" s="2" t="s">
        <v>16</v>
      </c>
      <c r="I23" s="2" t="s">
        <v>16</v>
      </c>
      <c r="J23" s="2" t="s">
        <v>18</v>
      </c>
      <c r="K23" s="2" t="s">
        <v>16</v>
      </c>
      <c r="L23" s="2" t="s">
        <v>16</v>
      </c>
      <c r="M23" s="2" t="s">
        <v>18</v>
      </c>
      <c r="N23" s="2" t="s">
        <v>18</v>
      </c>
      <c r="O23" s="2" t="s">
        <v>18</v>
      </c>
    </row>
    <row r="24" spans="1:15" x14ac:dyDescent="0.2">
      <c r="A24" s="1">
        <v>45636.474011030092</v>
      </c>
      <c r="B24" s="2">
        <v>5</v>
      </c>
      <c r="C24" s="2" t="s">
        <v>35</v>
      </c>
      <c r="D24" s="2" t="s">
        <v>16</v>
      </c>
      <c r="E24" s="2" t="s">
        <v>16</v>
      </c>
      <c r="F24" s="2" t="s">
        <v>16</v>
      </c>
      <c r="G24" s="2" t="s">
        <v>16</v>
      </c>
      <c r="H24" s="2" t="s">
        <v>16</v>
      </c>
      <c r="I24" s="2" t="s">
        <v>18</v>
      </c>
      <c r="J24" s="2" t="s">
        <v>18</v>
      </c>
      <c r="K24" s="2" t="s">
        <v>18</v>
      </c>
      <c r="L24" s="2" t="s">
        <v>18</v>
      </c>
      <c r="M24" s="2" t="s">
        <v>21</v>
      </c>
      <c r="N24" s="2" t="s">
        <v>18</v>
      </c>
      <c r="O24" s="2" t="s">
        <v>18</v>
      </c>
    </row>
    <row r="25" spans="1:15" x14ac:dyDescent="0.2">
      <c r="A25" s="1">
        <v>45636.477153425927</v>
      </c>
      <c r="B25" s="2">
        <v>5</v>
      </c>
      <c r="C25" s="2" t="s">
        <v>35</v>
      </c>
      <c r="D25" s="2" t="s">
        <v>16</v>
      </c>
      <c r="E25" s="2" t="s">
        <v>16</v>
      </c>
      <c r="F25" s="2" t="s">
        <v>18</v>
      </c>
      <c r="G25" s="2" t="s">
        <v>18</v>
      </c>
      <c r="H25" s="2" t="s">
        <v>18</v>
      </c>
      <c r="I25" s="2" t="s">
        <v>18</v>
      </c>
      <c r="J25" s="2" t="s">
        <v>18</v>
      </c>
      <c r="K25" s="2" t="s">
        <v>16</v>
      </c>
      <c r="L25" s="2" t="s">
        <v>18</v>
      </c>
      <c r="M25" s="2" t="s">
        <v>18</v>
      </c>
      <c r="N25" s="2" t="s">
        <v>18</v>
      </c>
      <c r="O25" s="2" t="s">
        <v>18</v>
      </c>
    </row>
    <row r="26" spans="1:15" x14ac:dyDescent="0.2">
      <c r="A26" s="1">
        <v>45635.534035694443</v>
      </c>
      <c r="B26" s="2">
        <v>5</v>
      </c>
      <c r="C26" s="2" t="s">
        <v>28</v>
      </c>
      <c r="D26" s="2" t="s">
        <v>16</v>
      </c>
      <c r="E26" s="2" t="s">
        <v>16</v>
      </c>
      <c r="F26" s="2" t="s">
        <v>16</v>
      </c>
      <c r="G26" s="2" t="s">
        <v>16</v>
      </c>
      <c r="H26" s="2" t="s">
        <v>16</v>
      </c>
      <c r="I26" s="2" t="s">
        <v>16</v>
      </c>
      <c r="J26" s="2" t="s">
        <v>16</v>
      </c>
      <c r="K26" s="2" t="s">
        <v>16</v>
      </c>
      <c r="L26" s="2" t="s">
        <v>16</v>
      </c>
      <c r="M26" s="2" t="s">
        <v>16</v>
      </c>
      <c r="N26" s="2" t="s">
        <v>16</v>
      </c>
      <c r="O26" s="2" t="s">
        <v>16</v>
      </c>
    </row>
    <row r="27" spans="1:15" x14ac:dyDescent="0.2">
      <c r="A27" s="1">
        <v>45636.431527280089</v>
      </c>
      <c r="B27" s="2">
        <v>5</v>
      </c>
      <c r="C27" s="2" t="s">
        <v>28</v>
      </c>
      <c r="D27" s="2" t="s">
        <v>16</v>
      </c>
      <c r="E27" s="2" t="s">
        <v>16</v>
      </c>
      <c r="F27" s="2" t="s">
        <v>16</v>
      </c>
      <c r="G27" s="2" t="s">
        <v>16</v>
      </c>
      <c r="H27" s="2" t="s">
        <v>16</v>
      </c>
      <c r="I27" s="2" t="s">
        <v>16</v>
      </c>
      <c r="J27" s="2" t="s">
        <v>16</v>
      </c>
      <c r="K27" s="2" t="s">
        <v>18</v>
      </c>
      <c r="L27" s="2" t="s">
        <v>18</v>
      </c>
      <c r="M27" s="2" t="s">
        <v>16</v>
      </c>
      <c r="N27" s="2" t="s">
        <v>16</v>
      </c>
      <c r="O27" s="2" t="s">
        <v>16</v>
      </c>
    </row>
    <row r="28" spans="1:15" x14ac:dyDescent="0.2">
      <c r="A28" s="1">
        <v>45636.432034328704</v>
      </c>
      <c r="B28" s="2">
        <v>5</v>
      </c>
      <c r="C28" s="2" t="s">
        <v>28</v>
      </c>
      <c r="D28" s="2" t="s">
        <v>18</v>
      </c>
      <c r="E28" s="2" t="s">
        <v>18</v>
      </c>
      <c r="F28" s="2" t="s">
        <v>18</v>
      </c>
      <c r="G28" s="2" t="s">
        <v>18</v>
      </c>
      <c r="H28" s="2" t="s">
        <v>18</v>
      </c>
      <c r="I28" s="2" t="s">
        <v>18</v>
      </c>
      <c r="J28" s="2" t="s">
        <v>18</v>
      </c>
      <c r="K28" s="2" t="s">
        <v>18</v>
      </c>
      <c r="L28" s="2" t="s">
        <v>18</v>
      </c>
      <c r="M28" s="2" t="s">
        <v>18</v>
      </c>
      <c r="N28" s="2" t="s">
        <v>18</v>
      </c>
      <c r="O28" s="2" t="s">
        <v>18</v>
      </c>
    </row>
    <row r="29" spans="1:15" x14ac:dyDescent="0.2">
      <c r="A29" s="1">
        <v>45636.432962071762</v>
      </c>
      <c r="B29" s="2">
        <v>5</v>
      </c>
      <c r="C29" s="2" t="s">
        <v>46</v>
      </c>
      <c r="D29" s="2" t="s">
        <v>18</v>
      </c>
      <c r="E29" s="2" t="s">
        <v>18</v>
      </c>
      <c r="F29" s="2" t="s">
        <v>18</v>
      </c>
      <c r="G29" s="2" t="s">
        <v>18</v>
      </c>
      <c r="H29" s="2" t="s">
        <v>18</v>
      </c>
      <c r="I29" s="2" t="s">
        <v>18</v>
      </c>
      <c r="J29" s="2" t="s">
        <v>18</v>
      </c>
      <c r="K29" s="2" t="s">
        <v>18</v>
      </c>
      <c r="L29" s="2" t="s">
        <v>18</v>
      </c>
      <c r="M29" s="2" t="s">
        <v>18</v>
      </c>
      <c r="N29" s="2" t="s">
        <v>18</v>
      </c>
      <c r="O29" s="2" t="s">
        <v>18</v>
      </c>
    </row>
    <row r="30" spans="1:15" x14ac:dyDescent="0.2">
      <c r="A30" s="1">
        <v>45636.436094201388</v>
      </c>
      <c r="B30" s="2">
        <v>5</v>
      </c>
      <c r="C30" s="2" t="s">
        <v>51</v>
      </c>
      <c r="D30" s="2" t="s">
        <v>18</v>
      </c>
      <c r="E30" s="2" t="s">
        <v>18</v>
      </c>
      <c r="F30" s="2" t="s">
        <v>16</v>
      </c>
      <c r="G30" s="2" t="s">
        <v>18</v>
      </c>
      <c r="H30" s="2" t="s">
        <v>20</v>
      </c>
      <c r="I30" s="2" t="s">
        <v>16</v>
      </c>
      <c r="J30" s="2" t="s">
        <v>21</v>
      </c>
      <c r="K30" s="2" t="s">
        <v>21</v>
      </c>
      <c r="L30" s="2" t="s">
        <v>20</v>
      </c>
      <c r="M30" s="2" t="s">
        <v>18</v>
      </c>
      <c r="N30" s="2" t="s">
        <v>18</v>
      </c>
      <c r="O30" s="2" t="s">
        <v>18</v>
      </c>
    </row>
    <row r="31" spans="1:15" x14ac:dyDescent="0.2">
      <c r="A31" s="1">
        <v>45636.43787238426</v>
      </c>
      <c r="B31" s="2">
        <v>5</v>
      </c>
      <c r="C31" s="2" t="s">
        <v>51</v>
      </c>
      <c r="D31" s="2" t="s">
        <v>16</v>
      </c>
      <c r="E31" s="2" t="s">
        <v>18</v>
      </c>
      <c r="F31" s="2" t="s">
        <v>18</v>
      </c>
      <c r="G31" s="2" t="s">
        <v>18</v>
      </c>
      <c r="H31" s="2" t="s">
        <v>21</v>
      </c>
      <c r="I31" s="2" t="s">
        <v>21</v>
      </c>
      <c r="J31" s="2" t="s">
        <v>18</v>
      </c>
      <c r="K31" s="2" t="s">
        <v>18</v>
      </c>
      <c r="L31" s="2" t="s">
        <v>21</v>
      </c>
      <c r="M31" s="2" t="s">
        <v>18</v>
      </c>
      <c r="N31" s="2" t="s">
        <v>18</v>
      </c>
      <c r="O31" s="2" t="s">
        <v>18</v>
      </c>
    </row>
    <row r="32" spans="1:15" x14ac:dyDescent="0.2">
      <c r="A32" s="1">
        <v>45636.438543715281</v>
      </c>
      <c r="B32" s="2">
        <v>5</v>
      </c>
      <c r="C32" s="2" t="s">
        <v>53</v>
      </c>
      <c r="D32" s="2" t="s">
        <v>18</v>
      </c>
      <c r="E32" s="2" t="s">
        <v>16</v>
      </c>
      <c r="F32" s="2" t="s">
        <v>16</v>
      </c>
      <c r="G32" s="2" t="s">
        <v>16</v>
      </c>
      <c r="H32" s="2" t="s">
        <v>21</v>
      </c>
      <c r="I32" s="2" t="s">
        <v>21</v>
      </c>
      <c r="J32" s="2" t="s">
        <v>18</v>
      </c>
      <c r="K32" s="2" t="s">
        <v>18</v>
      </c>
      <c r="L32" s="2" t="s">
        <v>21</v>
      </c>
      <c r="M32" s="2" t="s">
        <v>21</v>
      </c>
      <c r="N32" s="2" t="s">
        <v>18</v>
      </c>
      <c r="O32" s="2" t="s">
        <v>18</v>
      </c>
    </row>
    <row r="33" spans="1:15" x14ac:dyDescent="0.2">
      <c r="A33" s="1">
        <v>45636.451131701389</v>
      </c>
      <c r="B33" s="2">
        <v>5</v>
      </c>
      <c r="C33" s="2" t="s">
        <v>53</v>
      </c>
      <c r="D33" s="2" t="s">
        <v>18</v>
      </c>
      <c r="E33" s="2" t="s">
        <v>18</v>
      </c>
      <c r="F33" s="2" t="s">
        <v>18</v>
      </c>
      <c r="G33" s="2" t="s">
        <v>18</v>
      </c>
      <c r="H33" s="2" t="s">
        <v>18</v>
      </c>
      <c r="I33" s="2" t="s">
        <v>18</v>
      </c>
      <c r="J33" s="2" t="s">
        <v>18</v>
      </c>
      <c r="K33" s="2" t="s">
        <v>18</v>
      </c>
      <c r="L33" s="2" t="s">
        <v>18</v>
      </c>
      <c r="M33" s="2" t="s">
        <v>18</v>
      </c>
      <c r="N33" s="2" t="s">
        <v>18</v>
      </c>
      <c r="O33" s="2" t="s">
        <v>18</v>
      </c>
    </row>
    <row r="34" spans="1:15" x14ac:dyDescent="0.2">
      <c r="A34" s="1">
        <v>45636.479595474535</v>
      </c>
      <c r="B34" s="2">
        <v>5</v>
      </c>
      <c r="C34" s="2" t="s">
        <v>51</v>
      </c>
      <c r="D34" s="2" t="s">
        <v>16</v>
      </c>
      <c r="E34" s="2" t="s">
        <v>16</v>
      </c>
      <c r="F34" s="2" t="s">
        <v>16</v>
      </c>
      <c r="G34" s="2" t="s">
        <v>16</v>
      </c>
      <c r="H34" s="2" t="s">
        <v>21</v>
      </c>
      <c r="I34" s="2" t="s">
        <v>21</v>
      </c>
      <c r="J34" s="2" t="s">
        <v>16</v>
      </c>
      <c r="K34" s="2" t="s">
        <v>16</v>
      </c>
      <c r="L34" s="2" t="s">
        <v>21</v>
      </c>
      <c r="M34" s="2" t="s">
        <v>16</v>
      </c>
      <c r="N34" s="2" t="s">
        <v>16</v>
      </c>
      <c r="O34" s="2" t="s">
        <v>18</v>
      </c>
    </row>
    <row r="35" spans="1:15" x14ac:dyDescent="0.2">
      <c r="A35" s="1">
        <v>45636.486126689815</v>
      </c>
      <c r="B35" s="2">
        <v>5</v>
      </c>
      <c r="C35" s="2" t="s">
        <v>58</v>
      </c>
      <c r="D35" s="2" t="s">
        <v>18</v>
      </c>
      <c r="E35" s="2" t="s">
        <v>16</v>
      </c>
      <c r="F35" s="2" t="s">
        <v>16</v>
      </c>
      <c r="G35" s="2" t="s">
        <v>18</v>
      </c>
      <c r="H35" s="2" t="s">
        <v>20</v>
      </c>
      <c r="I35" s="2" t="s">
        <v>18</v>
      </c>
      <c r="J35" s="2" t="s">
        <v>20</v>
      </c>
      <c r="K35" s="2" t="s">
        <v>18</v>
      </c>
      <c r="L35" s="2" t="s">
        <v>18</v>
      </c>
      <c r="M35" s="2" t="s">
        <v>18</v>
      </c>
      <c r="N35" s="2" t="s">
        <v>18</v>
      </c>
      <c r="O35" s="2" t="s">
        <v>18</v>
      </c>
    </row>
    <row r="36" spans="1:15" x14ac:dyDescent="0.2">
      <c r="A36" s="1">
        <v>45635.536963587962</v>
      </c>
      <c r="B36" s="2">
        <v>5</v>
      </c>
      <c r="C36" s="2" t="s">
        <v>33</v>
      </c>
      <c r="D36" s="2" t="s">
        <v>16</v>
      </c>
      <c r="E36" s="2" t="s">
        <v>16</v>
      </c>
      <c r="F36" s="2" t="s">
        <v>16</v>
      </c>
      <c r="G36" s="2" t="s">
        <v>16</v>
      </c>
      <c r="H36" s="2" t="s">
        <v>18</v>
      </c>
      <c r="I36" s="2" t="s">
        <v>18</v>
      </c>
      <c r="J36" s="2" t="s">
        <v>16</v>
      </c>
      <c r="K36" s="2" t="s">
        <v>16</v>
      </c>
      <c r="L36" s="2" t="s">
        <v>18</v>
      </c>
      <c r="M36" s="2" t="s">
        <v>18</v>
      </c>
      <c r="N36" s="2" t="s">
        <v>16</v>
      </c>
      <c r="O36" s="2" t="s">
        <v>16</v>
      </c>
    </row>
    <row r="37" spans="1:15" x14ac:dyDescent="0.2">
      <c r="A37" s="1">
        <v>45636.4438859375</v>
      </c>
      <c r="B37" s="2">
        <v>5</v>
      </c>
      <c r="C37" s="2" t="s">
        <v>54</v>
      </c>
      <c r="D37" s="2" t="s">
        <v>18</v>
      </c>
      <c r="E37" s="2" t="s">
        <v>18</v>
      </c>
      <c r="F37" s="2" t="s">
        <v>18</v>
      </c>
      <c r="G37" s="2" t="s">
        <v>18</v>
      </c>
      <c r="H37" s="2" t="s">
        <v>20</v>
      </c>
      <c r="I37" s="2" t="s">
        <v>20</v>
      </c>
      <c r="J37" s="2" t="s">
        <v>18</v>
      </c>
      <c r="K37" s="2" t="s">
        <v>18</v>
      </c>
      <c r="L37" s="2" t="s">
        <v>20</v>
      </c>
      <c r="M37" s="2" t="s">
        <v>21</v>
      </c>
      <c r="N37" s="2" t="s">
        <v>21</v>
      </c>
      <c r="O37" s="2" t="s">
        <v>21</v>
      </c>
    </row>
    <row r="38" spans="1:15" x14ac:dyDescent="0.2">
      <c r="A38" s="1">
        <v>45636.513261030093</v>
      </c>
      <c r="B38" s="2">
        <v>5</v>
      </c>
      <c r="C38" s="2" t="s">
        <v>33</v>
      </c>
      <c r="D38" s="2" t="s">
        <v>18</v>
      </c>
      <c r="E38" s="2" t="s">
        <v>18</v>
      </c>
      <c r="F38" s="2" t="s">
        <v>18</v>
      </c>
      <c r="G38" s="2" t="s">
        <v>18</v>
      </c>
      <c r="H38" s="2" t="s">
        <v>21</v>
      </c>
      <c r="I38" s="2" t="s">
        <v>21</v>
      </c>
      <c r="J38" s="2" t="s">
        <v>18</v>
      </c>
      <c r="K38" s="2" t="s">
        <v>18</v>
      </c>
      <c r="L38" s="2" t="s">
        <v>21</v>
      </c>
      <c r="M38" s="2" t="s">
        <v>21</v>
      </c>
      <c r="N38" s="2" t="s">
        <v>18</v>
      </c>
      <c r="O38" s="2" t="s">
        <v>18</v>
      </c>
    </row>
    <row r="39" spans="1:15" x14ac:dyDescent="0.2">
      <c r="A39" s="1">
        <v>45635.56031479167</v>
      </c>
      <c r="B39" s="2">
        <v>5</v>
      </c>
      <c r="C39" s="2" t="s">
        <v>39</v>
      </c>
      <c r="D39" s="2" t="s">
        <v>16</v>
      </c>
      <c r="E39" s="2" t="s">
        <v>16</v>
      </c>
      <c r="F39" s="2" t="s">
        <v>16</v>
      </c>
      <c r="G39" s="2" t="s">
        <v>16</v>
      </c>
      <c r="H39" s="2" t="s">
        <v>18</v>
      </c>
      <c r="I39" s="2" t="s">
        <v>16</v>
      </c>
      <c r="J39" s="2" t="s">
        <v>16</v>
      </c>
      <c r="K39" s="2" t="s">
        <v>16</v>
      </c>
      <c r="L39" s="2" t="s">
        <v>16</v>
      </c>
      <c r="M39" s="2" t="s">
        <v>16</v>
      </c>
      <c r="N39" s="2" t="s">
        <v>16</v>
      </c>
      <c r="O39" s="2" t="s">
        <v>16</v>
      </c>
    </row>
    <row r="40" spans="1:15" x14ac:dyDescent="0.2">
      <c r="A40" s="1">
        <v>45636.431951736115</v>
      </c>
      <c r="B40" s="2">
        <v>5</v>
      </c>
      <c r="C40" s="2" t="s">
        <v>43</v>
      </c>
      <c r="D40" s="2" t="s">
        <v>18</v>
      </c>
      <c r="E40" s="2" t="s">
        <v>18</v>
      </c>
      <c r="F40" s="2" t="s">
        <v>18</v>
      </c>
      <c r="G40" s="2" t="s">
        <v>18</v>
      </c>
      <c r="H40" s="2" t="s">
        <v>18</v>
      </c>
      <c r="I40" s="2" t="s">
        <v>18</v>
      </c>
      <c r="J40" s="2" t="s">
        <v>18</v>
      </c>
      <c r="K40" s="2" t="s">
        <v>16</v>
      </c>
      <c r="L40" s="2" t="s">
        <v>18</v>
      </c>
      <c r="M40" s="2" t="s">
        <v>18</v>
      </c>
      <c r="N40" s="2" t="s">
        <v>16</v>
      </c>
      <c r="O40" s="2" t="s">
        <v>18</v>
      </c>
    </row>
    <row r="41" spans="1:15" x14ac:dyDescent="0.2">
      <c r="A41" s="1">
        <v>45635.55936053241</v>
      </c>
      <c r="B41" s="2">
        <v>5</v>
      </c>
      <c r="C41" s="2" t="s">
        <v>37</v>
      </c>
      <c r="D41" s="2" t="s">
        <v>18</v>
      </c>
      <c r="E41" s="2" t="s">
        <v>16</v>
      </c>
      <c r="F41" s="2" t="s">
        <v>16</v>
      </c>
      <c r="G41" s="2" t="s">
        <v>16</v>
      </c>
      <c r="H41" s="2" t="s">
        <v>16</v>
      </c>
      <c r="I41" s="2" t="s">
        <v>16</v>
      </c>
      <c r="J41" s="2" t="s">
        <v>16</v>
      </c>
      <c r="K41" s="2" t="s">
        <v>16</v>
      </c>
      <c r="L41" s="2" t="s">
        <v>16</v>
      </c>
      <c r="M41" s="2" t="s">
        <v>16</v>
      </c>
      <c r="N41" s="2" t="s">
        <v>16</v>
      </c>
      <c r="O41" s="2" t="s">
        <v>16</v>
      </c>
    </row>
    <row r="42" spans="1:15" x14ac:dyDescent="0.2">
      <c r="A42" s="1">
        <v>45636.433430949073</v>
      </c>
      <c r="B42" s="2">
        <v>5</v>
      </c>
      <c r="C42" s="2" t="s">
        <v>37</v>
      </c>
      <c r="D42" s="2" t="s">
        <v>18</v>
      </c>
      <c r="E42" s="2" t="s">
        <v>18</v>
      </c>
      <c r="F42" s="2" t="s">
        <v>18</v>
      </c>
      <c r="G42" s="2" t="s">
        <v>18</v>
      </c>
      <c r="H42" s="2" t="s">
        <v>18</v>
      </c>
      <c r="I42" s="2" t="s">
        <v>18</v>
      </c>
      <c r="J42" s="2" t="s">
        <v>18</v>
      </c>
      <c r="K42" s="2" t="s">
        <v>18</v>
      </c>
      <c r="L42" s="2" t="s">
        <v>18</v>
      </c>
      <c r="M42" s="2" t="s">
        <v>18</v>
      </c>
      <c r="N42" s="2" t="s">
        <v>18</v>
      </c>
      <c r="O42" s="2" t="s">
        <v>18</v>
      </c>
    </row>
    <row r="43" spans="1:15" x14ac:dyDescent="0.2">
      <c r="A43" s="1">
        <v>45636.477460960647</v>
      </c>
      <c r="B43" s="2">
        <v>5</v>
      </c>
      <c r="C43" s="2" t="s">
        <v>37</v>
      </c>
      <c r="D43" s="2" t="s">
        <v>16</v>
      </c>
      <c r="E43" s="2" t="s">
        <v>16</v>
      </c>
      <c r="F43" s="2" t="s">
        <v>16</v>
      </c>
      <c r="G43" s="2" t="s">
        <v>16</v>
      </c>
      <c r="H43" s="2" t="s">
        <v>18</v>
      </c>
      <c r="I43" s="2" t="s">
        <v>18</v>
      </c>
      <c r="J43" s="2" t="s">
        <v>16</v>
      </c>
      <c r="K43" s="2" t="s">
        <v>16</v>
      </c>
      <c r="L43" s="2" t="s">
        <v>21</v>
      </c>
      <c r="M43" s="2" t="s">
        <v>18</v>
      </c>
      <c r="N43" s="2" t="s">
        <v>18</v>
      </c>
      <c r="O43" s="2" t="s">
        <v>18</v>
      </c>
    </row>
    <row r="44" spans="1:15" x14ac:dyDescent="0.2">
      <c r="A44" s="1">
        <v>45635.535583784724</v>
      </c>
      <c r="B44" s="2">
        <v>5</v>
      </c>
      <c r="C44" s="2" t="s">
        <v>30</v>
      </c>
      <c r="D44" s="2" t="s">
        <v>18</v>
      </c>
      <c r="E44" s="2" t="s">
        <v>16</v>
      </c>
      <c r="F44" s="2" t="s">
        <v>16</v>
      </c>
      <c r="G44" s="2" t="s">
        <v>16</v>
      </c>
      <c r="H44" s="2" t="s">
        <v>21</v>
      </c>
      <c r="I44" s="2" t="s">
        <v>21</v>
      </c>
      <c r="J44" s="2" t="s">
        <v>18</v>
      </c>
      <c r="K44" s="2" t="s">
        <v>18</v>
      </c>
      <c r="L44" s="2" t="s">
        <v>21</v>
      </c>
      <c r="M44" s="2" t="s">
        <v>21</v>
      </c>
      <c r="N44" s="2" t="s">
        <v>21</v>
      </c>
      <c r="O44" s="2" t="s">
        <v>18</v>
      </c>
    </row>
    <row r="45" spans="1:15" x14ac:dyDescent="0.2">
      <c r="A45" s="1">
        <v>45636.432263541668</v>
      </c>
      <c r="B45" s="2">
        <v>5</v>
      </c>
      <c r="C45" s="2" t="s">
        <v>30</v>
      </c>
      <c r="D45" s="2" t="s">
        <v>16</v>
      </c>
      <c r="E45" s="2" t="s">
        <v>16</v>
      </c>
      <c r="F45" s="2" t="s">
        <v>16</v>
      </c>
      <c r="G45" s="2" t="s">
        <v>18</v>
      </c>
      <c r="H45" s="2" t="s">
        <v>18</v>
      </c>
      <c r="I45" s="2" t="s">
        <v>16</v>
      </c>
      <c r="J45" s="2" t="s">
        <v>16</v>
      </c>
      <c r="K45" s="2" t="s">
        <v>16</v>
      </c>
      <c r="L45" s="2" t="s">
        <v>18</v>
      </c>
      <c r="M45" s="2" t="s">
        <v>16</v>
      </c>
      <c r="N45" s="2" t="s">
        <v>16</v>
      </c>
      <c r="O45" s="2" t="s">
        <v>16</v>
      </c>
    </row>
    <row r="46" spans="1:15" x14ac:dyDescent="0.2">
      <c r="A46" s="1">
        <v>45636.432366643523</v>
      </c>
      <c r="B46" s="2">
        <v>5</v>
      </c>
      <c r="C46" s="2" t="s">
        <v>30</v>
      </c>
      <c r="D46" s="2" t="s">
        <v>18</v>
      </c>
      <c r="E46" s="2" t="s">
        <v>18</v>
      </c>
      <c r="F46" s="2" t="s">
        <v>18</v>
      </c>
      <c r="G46" s="2" t="s">
        <v>18</v>
      </c>
      <c r="H46" s="2" t="s">
        <v>18</v>
      </c>
      <c r="I46" s="2" t="s">
        <v>18</v>
      </c>
      <c r="J46" s="2" t="s">
        <v>18</v>
      </c>
      <c r="K46" s="2" t="s">
        <v>18</v>
      </c>
      <c r="L46" s="2" t="s">
        <v>18</v>
      </c>
      <c r="M46" s="2" t="s">
        <v>18</v>
      </c>
      <c r="N46" s="2" t="s">
        <v>18</v>
      </c>
      <c r="O46" s="2" t="s">
        <v>18</v>
      </c>
    </row>
    <row r="47" spans="1:15" x14ac:dyDescent="0.2">
      <c r="A47" s="1">
        <v>45636.437905949075</v>
      </c>
      <c r="B47" s="2">
        <v>5</v>
      </c>
      <c r="C47" s="2" t="s">
        <v>30</v>
      </c>
      <c r="D47" s="2" t="s">
        <v>16</v>
      </c>
      <c r="E47" s="2" t="s">
        <v>16</v>
      </c>
      <c r="F47" s="2" t="s">
        <v>16</v>
      </c>
      <c r="G47" s="2" t="s">
        <v>16</v>
      </c>
      <c r="H47" s="2" t="s">
        <v>21</v>
      </c>
      <c r="I47" s="2" t="s">
        <v>18</v>
      </c>
      <c r="J47" s="2" t="s">
        <v>18</v>
      </c>
      <c r="K47" s="2" t="s">
        <v>18</v>
      </c>
      <c r="L47" s="2" t="s">
        <v>21</v>
      </c>
      <c r="M47" s="2" t="s">
        <v>21</v>
      </c>
      <c r="N47" s="2" t="s">
        <v>18</v>
      </c>
      <c r="O47" s="2" t="s">
        <v>16</v>
      </c>
    </row>
    <row r="48" spans="1:15" x14ac:dyDescent="0.2">
      <c r="A48" s="1">
        <v>45636.480984074078</v>
      </c>
      <c r="B48" s="2">
        <v>5</v>
      </c>
      <c r="C48" s="2" t="s">
        <v>30</v>
      </c>
      <c r="D48" s="2" t="s">
        <v>16</v>
      </c>
      <c r="E48" s="2" t="s">
        <v>18</v>
      </c>
      <c r="F48" s="2" t="s">
        <v>18</v>
      </c>
      <c r="G48" s="2" t="s">
        <v>16</v>
      </c>
      <c r="H48" s="2" t="s">
        <v>16</v>
      </c>
      <c r="I48" s="2" t="s">
        <v>18</v>
      </c>
      <c r="J48" s="2" t="s">
        <v>18</v>
      </c>
      <c r="K48" s="2" t="s">
        <v>18</v>
      </c>
      <c r="L48" s="2" t="s">
        <v>18</v>
      </c>
      <c r="M48" s="2" t="s">
        <v>18</v>
      </c>
      <c r="N48" s="2" t="s">
        <v>18</v>
      </c>
      <c r="O48" s="2" t="s">
        <v>16</v>
      </c>
    </row>
    <row r="49" spans="1:15" x14ac:dyDescent="0.2">
      <c r="A49" s="1">
        <v>45636.437301076388</v>
      </c>
      <c r="B49" s="2">
        <v>5</v>
      </c>
      <c r="C49" s="2" t="s">
        <v>52</v>
      </c>
      <c r="D49" s="2" t="s">
        <v>18</v>
      </c>
      <c r="E49" s="2" t="s">
        <v>18</v>
      </c>
      <c r="F49" s="2" t="s">
        <v>18</v>
      </c>
      <c r="G49" s="2" t="s">
        <v>18</v>
      </c>
      <c r="H49" s="2" t="s">
        <v>18</v>
      </c>
      <c r="I49" s="2" t="s">
        <v>18</v>
      </c>
      <c r="J49" s="2" t="s">
        <v>18</v>
      </c>
      <c r="K49" s="2" t="s">
        <v>18</v>
      </c>
      <c r="L49" s="2" t="s">
        <v>18</v>
      </c>
      <c r="M49" s="2" t="s">
        <v>18</v>
      </c>
      <c r="N49" s="2" t="s">
        <v>18</v>
      </c>
      <c r="O49" s="2" t="s">
        <v>18</v>
      </c>
    </row>
    <row r="50" spans="1:15" x14ac:dyDescent="0.2">
      <c r="A50" s="1">
        <v>45636.478881793984</v>
      </c>
      <c r="B50" s="2">
        <v>5</v>
      </c>
      <c r="C50" s="2" t="s">
        <v>52</v>
      </c>
      <c r="D50" s="2" t="s">
        <v>18</v>
      </c>
      <c r="E50" s="2" t="s">
        <v>18</v>
      </c>
      <c r="F50" s="2" t="s">
        <v>18</v>
      </c>
      <c r="G50" s="2" t="s">
        <v>18</v>
      </c>
      <c r="H50" s="2" t="s">
        <v>18</v>
      </c>
      <c r="I50" s="2" t="s">
        <v>18</v>
      </c>
      <c r="J50" s="2" t="s">
        <v>18</v>
      </c>
      <c r="K50" s="2" t="s">
        <v>18</v>
      </c>
      <c r="L50" s="2" t="s">
        <v>21</v>
      </c>
      <c r="M50" s="2" t="s">
        <v>16</v>
      </c>
      <c r="N50" s="2" t="s">
        <v>20</v>
      </c>
      <c r="O50" s="2" t="s">
        <v>16</v>
      </c>
    </row>
    <row r="51" spans="1:15" x14ac:dyDescent="0.2">
      <c r="A51" s="1">
        <v>45636.432610254633</v>
      </c>
      <c r="B51" s="2">
        <v>5</v>
      </c>
      <c r="C51" s="2" t="s">
        <v>45</v>
      </c>
      <c r="D51" s="2" t="s">
        <v>18</v>
      </c>
      <c r="E51" s="2" t="s">
        <v>18</v>
      </c>
      <c r="F51" s="2" t="s">
        <v>18</v>
      </c>
      <c r="G51" s="2" t="s">
        <v>18</v>
      </c>
      <c r="H51" s="2" t="s">
        <v>18</v>
      </c>
      <c r="I51" s="2" t="s">
        <v>18</v>
      </c>
      <c r="J51" s="2" t="s">
        <v>18</v>
      </c>
      <c r="K51" s="2" t="s">
        <v>18</v>
      </c>
      <c r="L51" s="2" t="s">
        <v>18</v>
      </c>
      <c r="M51" s="2" t="s">
        <v>18</v>
      </c>
      <c r="N51" s="2" t="s">
        <v>18</v>
      </c>
      <c r="O51" s="2" t="s">
        <v>18</v>
      </c>
    </row>
    <row r="52" spans="1:15" x14ac:dyDescent="0.2">
      <c r="A52" s="1">
        <v>45636.435947719903</v>
      </c>
      <c r="B52" s="2">
        <v>5</v>
      </c>
      <c r="C52" s="2" t="s">
        <v>45</v>
      </c>
      <c r="D52" s="2" t="s">
        <v>16</v>
      </c>
      <c r="E52" s="2" t="s">
        <v>16</v>
      </c>
      <c r="F52" s="2" t="s">
        <v>16</v>
      </c>
      <c r="G52" s="2" t="s">
        <v>16</v>
      </c>
      <c r="H52" s="2" t="s">
        <v>18</v>
      </c>
      <c r="I52" s="2" t="s">
        <v>18</v>
      </c>
      <c r="J52" s="2" t="s">
        <v>18</v>
      </c>
      <c r="K52" s="2" t="s">
        <v>16</v>
      </c>
      <c r="L52" s="2" t="s">
        <v>21</v>
      </c>
      <c r="M52" s="2" t="s">
        <v>21</v>
      </c>
      <c r="N52" s="2" t="s">
        <v>18</v>
      </c>
      <c r="O52" s="2" t="s">
        <v>16</v>
      </c>
    </row>
    <row r="53" spans="1:15" x14ac:dyDescent="0.2">
      <c r="A53" s="1">
        <v>45636.434461817131</v>
      </c>
      <c r="B53" s="2">
        <v>5</v>
      </c>
      <c r="C53" s="2" t="s">
        <v>49</v>
      </c>
      <c r="D53" s="2" t="s">
        <v>18</v>
      </c>
      <c r="E53" s="2" t="s">
        <v>18</v>
      </c>
      <c r="F53" s="2" t="s">
        <v>18</v>
      </c>
      <c r="G53" s="2" t="s">
        <v>18</v>
      </c>
      <c r="H53" s="2" t="s">
        <v>20</v>
      </c>
      <c r="I53" s="2" t="s">
        <v>18</v>
      </c>
      <c r="J53" s="2" t="s">
        <v>20</v>
      </c>
      <c r="K53" s="2" t="s">
        <v>21</v>
      </c>
      <c r="L53" s="2" t="s">
        <v>18</v>
      </c>
      <c r="M53" s="2" t="s">
        <v>21</v>
      </c>
      <c r="N53" s="2" t="s">
        <v>20</v>
      </c>
      <c r="O53" s="2" t="s">
        <v>21</v>
      </c>
    </row>
    <row r="54" spans="1:15" x14ac:dyDescent="0.2">
      <c r="A54" s="1">
        <v>45636.437947129627</v>
      </c>
      <c r="B54" s="2">
        <v>5</v>
      </c>
      <c r="C54" s="2" t="s">
        <v>49</v>
      </c>
      <c r="D54" s="2" t="s">
        <v>18</v>
      </c>
      <c r="E54" s="2" t="s">
        <v>18</v>
      </c>
      <c r="F54" s="2" t="s">
        <v>18</v>
      </c>
      <c r="G54" s="2" t="s">
        <v>18</v>
      </c>
      <c r="H54" s="2" t="s">
        <v>16</v>
      </c>
      <c r="I54" s="2" t="s">
        <v>16</v>
      </c>
      <c r="J54" s="2" t="s">
        <v>18</v>
      </c>
      <c r="K54" s="2" t="s">
        <v>18</v>
      </c>
      <c r="L54" s="2" t="s">
        <v>18</v>
      </c>
      <c r="M54" s="2" t="s">
        <v>18</v>
      </c>
      <c r="N54" s="2" t="s">
        <v>18</v>
      </c>
      <c r="O54" s="2" t="s">
        <v>18</v>
      </c>
    </row>
    <row r="55" spans="1:15" x14ac:dyDescent="0.2">
      <c r="A55" s="1">
        <v>45636.450441643523</v>
      </c>
      <c r="B55" s="2">
        <v>5</v>
      </c>
      <c r="C55" s="2" t="s">
        <v>55</v>
      </c>
      <c r="D55" s="2" t="s">
        <v>16</v>
      </c>
      <c r="E55" s="2" t="s">
        <v>16</v>
      </c>
      <c r="F55" s="2" t="s">
        <v>16</v>
      </c>
      <c r="G55" s="2" t="s">
        <v>16</v>
      </c>
      <c r="H55" s="2" t="s">
        <v>16</v>
      </c>
      <c r="I55" s="2" t="s">
        <v>16</v>
      </c>
      <c r="J55" s="2" t="s">
        <v>16</v>
      </c>
      <c r="K55" s="2" t="s">
        <v>16</v>
      </c>
      <c r="L55" s="2" t="s">
        <v>16</v>
      </c>
      <c r="M55" s="2" t="s">
        <v>16</v>
      </c>
      <c r="N55" s="2" t="s">
        <v>16</v>
      </c>
      <c r="O55" s="2" t="s">
        <v>16</v>
      </c>
    </row>
    <row r="56" spans="1:15" x14ac:dyDescent="0.2">
      <c r="A56" s="1">
        <v>45636.477957754629</v>
      </c>
      <c r="B56" s="2">
        <v>5</v>
      </c>
      <c r="C56" s="2" t="s">
        <v>49</v>
      </c>
      <c r="D56" s="2" t="s">
        <v>16</v>
      </c>
      <c r="E56" s="2" t="s">
        <v>16</v>
      </c>
      <c r="F56" s="2" t="s">
        <v>16</v>
      </c>
      <c r="G56" s="2" t="s">
        <v>16</v>
      </c>
      <c r="H56" s="2" t="s">
        <v>16</v>
      </c>
      <c r="I56" s="2" t="s">
        <v>16</v>
      </c>
      <c r="J56" s="2" t="s">
        <v>16</v>
      </c>
      <c r="K56" s="2" t="s">
        <v>16</v>
      </c>
      <c r="L56" s="2" t="s">
        <v>16</v>
      </c>
      <c r="M56" s="2" t="s">
        <v>16</v>
      </c>
      <c r="N56" s="2" t="s">
        <v>16</v>
      </c>
      <c r="O56" s="2" t="s">
        <v>16</v>
      </c>
    </row>
    <row r="57" spans="1:15" x14ac:dyDescent="0.2">
      <c r="A57" s="1">
        <v>45636.482956250002</v>
      </c>
      <c r="B57" s="2">
        <v>5</v>
      </c>
      <c r="C57" s="2" t="s">
        <v>49</v>
      </c>
      <c r="D57" s="2" t="s">
        <v>16</v>
      </c>
      <c r="E57" s="2" t="s">
        <v>16</v>
      </c>
      <c r="F57" s="2" t="s">
        <v>18</v>
      </c>
      <c r="G57" s="2" t="s">
        <v>16</v>
      </c>
      <c r="H57" s="2" t="s">
        <v>20</v>
      </c>
      <c r="I57" s="2" t="s">
        <v>21</v>
      </c>
      <c r="J57" s="2" t="s">
        <v>21</v>
      </c>
      <c r="K57" s="2" t="s">
        <v>18</v>
      </c>
      <c r="L57" s="2" t="s">
        <v>18</v>
      </c>
      <c r="M57" s="2" t="s">
        <v>18</v>
      </c>
      <c r="N57" s="2" t="s">
        <v>18</v>
      </c>
      <c r="O57" s="2" t="s">
        <v>18</v>
      </c>
    </row>
    <row r="58" spans="1:15" x14ac:dyDescent="0.2">
      <c r="A58" s="1">
        <v>45636.435161504633</v>
      </c>
      <c r="B58" s="2">
        <v>5</v>
      </c>
      <c r="C58" s="2" t="s">
        <v>50</v>
      </c>
      <c r="D58" s="2" t="s">
        <v>18</v>
      </c>
      <c r="E58" s="2" t="s">
        <v>18</v>
      </c>
      <c r="F58" s="2" t="s">
        <v>18</v>
      </c>
      <c r="G58" s="2" t="s">
        <v>18</v>
      </c>
      <c r="H58" s="2" t="s">
        <v>21</v>
      </c>
      <c r="I58" s="2" t="s">
        <v>18</v>
      </c>
      <c r="J58" s="2" t="s">
        <v>21</v>
      </c>
      <c r="K58" s="2" t="s">
        <v>21</v>
      </c>
      <c r="L58" s="2" t="s">
        <v>20</v>
      </c>
      <c r="M58" s="2" t="s">
        <v>18</v>
      </c>
      <c r="N58" s="2" t="s">
        <v>18</v>
      </c>
      <c r="O58" s="2" t="s">
        <v>18</v>
      </c>
    </row>
    <row r="59" spans="1:15" x14ac:dyDescent="0.2">
      <c r="A59" s="1">
        <v>45636.45084229167</v>
      </c>
      <c r="B59" s="2">
        <v>5</v>
      </c>
      <c r="C59" s="2" t="s">
        <v>56</v>
      </c>
      <c r="D59" s="2" t="s">
        <v>18</v>
      </c>
      <c r="E59" s="2" t="s">
        <v>18</v>
      </c>
      <c r="F59" s="2" t="s">
        <v>18</v>
      </c>
      <c r="G59" s="2" t="s">
        <v>18</v>
      </c>
      <c r="H59" s="2" t="s">
        <v>18</v>
      </c>
      <c r="I59" s="2" t="s">
        <v>18</v>
      </c>
      <c r="J59" s="2" t="s">
        <v>18</v>
      </c>
      <c r="K59" s="2" t="s">
        <v>18</v>
      </c>
      <c r="L59" s="2" t="s">
        <v>18</v>
      </c>
      <c r="M59" s="2" t="s">
        <v>18</v>
      </c>
      <c r="N59" s="2" t="s">
        <v>18</v>
      </c>
      <c r="O59" s="2" t="s">
        <v>18</v>
      </c>
    </row>
    <row r="60" spans="1:15" x14ac:dyDescent="0.2">
      <c r="A60" s="1">
        <v>45636.559645567133</v>
      </c>
      <c r="B60" s="2">
        <v>5</v>
      </c>
      <c r="C60" s="2" t="s">
        <v>50</v>
      </c>
      <c r="D60" s="2" t="s">
        <v>16</v>
      </c>
      <c r="E60" s="2" t="s">
        <v>18</v>
      </c>
      <c r="F60" s="2" t="s">
        <v>18</v>
      </c>
      <c r="G60" s="2" t="s">
        <v>18</v>
      </c>
      <c r="H60" s="2" t="s">
        <v>18</v>
      </c>
      <c r="I60" s="2" t="s">
        <v>18</v>
      </c>
      <c r="J60" s="2" t="s">
        <v>18</v>
      </c>
      <c r="K60" s="2" t="s">
        <v>18</v>
      </c>
      <c r="L60" s="2" t="s">
        <v>18</v>
      </c>
      <c r="M60" s="2" t="s">
        <v>18</v>
      </c>
      <c r="N60" s="2" t="s">
        <v>18</v>
      </c>
      <c r="O60" s="2" t="s">
        <v>18</v>
      </c>
    </row>
    <row r="61" spans="1:15" x14ac:dyDescent="0.2">
      <c r="A61" s="1">
        <v>45635.536549432873</v>
      </c>
      <c r="B61" s="2">
        <v>5</v>
      </c>
      <c r="C61" s="2" t="s">
        <v>32</v>
      </c>
      <c r="D61" s="2" t="s">
        <v>16</v>
      </c>
      <c r="E61" s="2" t="s">
        <v>16</v>
      </c>
      <c r="F61" s="2" t="s">
        <v>16</v>
      </c>
      <c r="G61" s="2" t="s">
        <v>16</v>
      </c>
      <c r="H61" s="2" t="s">
        <v>16</v>
      </c>
      <c r="I61" s="2" t="s">
        <v>16</v>
      </c>
      <c r="J61" s="2" t="s">
        <v>16</v>
      </c>
      <c r="K61" s="2" t="s">
        <v>16</v>
      </c>
      <c r="L61" s="2" t="s">
        <v>16</v>
      </c>
      <c r="M61" s="2" t="s">
        <v>16</v>
      </c>
      <c r="N61" s="2" t="s">
        <v>18</v>
      </c>
      <c r="O61" s="2" t="s">
        <v>16</v>
      </c>
    </row>
    <row r="62" spans="1:15" x14ac:dyDescent="0.2">
      <c r="A62" s="1">
        <v>45635.560002152779</v>
      </c>
      <c r="B62" s="2">
        <v>5</v>
      </c>
      <c r="C62" s="2" t="s">
        <v>38</v>
      </c>
      <c r="D62" s="2" t="s">
        <v>16</v>
      </c>
      <c r="E62" s="2" t="s">
        <v>16</v>
      </c>
      <c r="F62" s="2" t="s">
        <v>16</v>
      </c>
      <c r="G62" s="2" t="s">
        <v>16</v>
      </c>
      <c r="H62" s="2" t="s">
        <v>18</v>
      </c>
      <c r="I62" s="2" t="s">
        <v>16</v>
      </c>
      <c r="J62" s="2" t="s">
        <v>18</v>
      </c>
      <c r="K62" s="2" t="s">
        <v>16</v>
      </c>
      <c r="L62" s="2" t="s">
        <v>18</v>
      </c>
      <c r="M62" s="2" t="s">
        <v>16</v>
      </c>
      <c r="N62" s="2" t="s">
        <v>16</v>
      </c>
      <c r="O62" s="2" t="s">
        <v>16</v>
      </c>
    </row>
    <row r="63" spans="1:15" x14ac:dyDescent="0.2">
      <c r="A63" s="1">
        <v>45636.433707928241</v>
      </c>
      <c r="B63" s="2">
        <v>5</v>
      </c>
      <c r="C63" s="2" t="s">
        <v>38</v>
      </c>
      <c r="D63" s="2" t="s">
        <v>18</v>
      </c>
      <c r="E63" s="2" t="s">
        <v>18</v>
      </c>
      <c r="F63" s="2" t="s">
        <v>18</v>
      </c>
      <c r="G63" s="2" t="s">
        <v>18</v>
      </c>
      <c r="H63" s="2" t="s">
        <v>20</v>
      </c>
      <c r="I63" s="2" t="s">
        <v>22</v>
      </c>
      <c r="J63" s="2" t="s">
        <v>18</v>
      </c>
      <c r="K63" s="2" t="s">
        <v>21</v>
      </c>
      <c r="L63" s="2" t="s">
        <v>21</v>
      </c>
      <c r="M63" s="2" t="s">
        <v>21</v>
      </c>
      <c r="N63" s="2" t="s">
        <v>18</v>
      </c>
      <c r="O63" s="2" t="s">
        <v>21</v>
      </c>
    </row>
    <row r="64" spans="1:15" x14ac:dyDescent="0.2">
      <c r="A64" s="1">
        <v>45636.436516655092</v>
      </c>
      <c r="B64" s="2">
        <v>5</v>
      </c>
      <c r="C64" s="2" t="s">
        <v>38</v>
      </c>
      <c r="D64" s="2" t="s">
        <v>18</v>
      </c>
      <c r="E64" s="2" t="s">
        <v>16</v>
      </c>
      <c r="F64" s="2" t="s">
        <v>16</v>
      </c>
      <c r="G64" s="2" t="s">
        <v>16</v>
      </c>
      <c r="H64" s="2" t="s">
        <v>21</v>
      </c>
      <c r="I64" s="2" t="s">
        <v>18</v>
      </c>
      <c r="J64" s="2" t="s">
        <v>21</v>
      </c>
      <c r="K64" s="2" t="s">
        <v>18</v>
      </c>
      <c r="L64" s="2" t="s">
        <v>21</v>
      </c>
      <c r="M64" s="2" t="s">
        <v>18</v>
      </c>
      <c r="N64" s="2" t="s">
        <v>16</v>
      </c>
      <c r="O64" s="2" t="s">
        <v>18</v>
      </c>
    </row>
    <row r="65" spans="1:15" x14ac:dyDescent="0.2">
      <c r="A65" s="1">
        <v>45636.459040520829</v>
      </c>
      <c r="B65" s="2">
        <v>5</v>
      </c>
      <c r="C65" s="2" t="s">
        <v>38</v>
      </c>
      <c r="D65" s="2" t="s">
        <v>16</v>
      </c>
      <c r="E65" s="2" t="s">
        <v>16</v>
      </c>
      <c r="F65" s="2" t="s">
        <v>16</v>
      </c>
      <c r="G65" s="2" t="s">
        <v>16</v>
      </c>
      <c r="H65" s="2" t="s">
        <v>18</v>
      </c>
      <c r="I65" s="2" t="s">
        <v>18</v>
      </c>
      <c r="J65" s="2" t="s">
        <v>16</v>
      </c>
      <c r="K65" s="2" t="s">
        <v>16</v>
      </c>
      <c r="L65" s="2" t="s">
        <v>16</v>
      </c>
      <c r="M65" s="2" t="s">
        <v>16</v>
      </c>
      <c r="N65" s="2" t="s">
        <v>16</v>
      </c>
      <c r="O65" s="2" t="s">
        <v>16</v>
      </c>
    </row>
    <row r="66" spans="1:15" x14ac:dyDescent="0.2">
      <c r="A66" s="1">
        <v>45635.536149016203</v>
      </c>
      <c r="B66" s="2">
        <v>5</v>
      </c>
      <c r="C66" s="2" t="s">
        <v>31</v>
      </c>
      <c r="D66" s="2" t="s">
        <v>16</v>
      </c>
      <c r="E66" s="2" t="s">
        <v>16</v>
      </c>
      <c r="F66" s="2" t="s">
        <v>16</v>
      </c>
      <c r="G66" s="2" t="s">
        <v>16</v>
      </c>
      <c r="H66" s="2" t="s">
        <v>21</v>
      </c>
      <c r="I66" s="2" t="s">
        <v>21</v>
      </c>
      <c r="J66" s="2" t="s">
        <v>18</v>
      </c>
      <c r="K66" s="2" t="s">
        <v>18</v>
      </c>
      <c r="L66" s="2" t="s">
        <v>21</v>
      </c>
      <c r="M66" s="2" t="s">
        <v>21</v>
      </c>
      <c r="N66" s="2" t="s">
        <v>21</v>
      </c>
      <c r="O66" s="2" t="s">
        <v>18</v>
      </c>
    </row>
    <row r="67" spans="1:15" x14ac:dyDescent="0.2">
      <c r="A67" s="1">
        <v>45636.433066053243</v>
      </c>
      <c r="B67" s="2">
        <v>5</v>
      </c>
      <c r="C67" s="2" t="s">
        <v>47</v>
      </c>
      <c r="D67" s="2" t="s">
        <v>18</v>
      </c>
      <c r="E67" s="2" t="s">
        <v>18</v>
      </c>
      <c r="F67" s="2" t="s">
        <v>18</v>
      </c>
      <c r="G67" s="2" t="s">
        <v>18</v>
      </c>
      <c r="H67" s="2" t="s">
        <v>20</v>
      </c>
      <c r="I67" s="2" t="s">
        <v>20</v>
      </c>
      <c r="J67" s="2" t="s">
        <v>20</v>
      </c>
      <c r="K67" s="2" t="s">
        <v>21</v>
      </c>
      <c r="L67" s="2" t="s">
        <v>20</v>
      </c>
      <c r="M67" s="2" t="s">
        <v>21</v>
      </c>
      <c r="N67" s="2" t="s">
        <v>20</v>
      </c>
      <c r="O67" s="2" t="s">
        <v>21</v>
      </c>
    </row>
    <row r="68" spans="1:15" x14ac:dyDescent="0.2">
      <c r="A68" s="1">
        <v>45636.433254120369</v>
      </c>
      <c r="B68" s="2">
        <v>5</v>
      </c>
      <c r="C68" s="2" t="s">
        <v>48</v>
      </c>
      <c r="D68" s="2" t="s">
        <v>18</v>
      </c>
      <c r="E68" s="2" t="s">
        <v>18</v>
      </c>
      <c r="F68" s="2" t="s">
        <v>18</v>
      </c>
      <c r="G68" s="2" t="s">
        <v>18</v>
      </c>
      <c r="H68" s="2" t="s">
        <v>18</v>
      </c>
      <c r="I68" s="2" t="s">
        <v>18</v>
      </c>
      <c r="J68" s="2" t="s">
        <v>18</v>
      </c>
      <c r="K68" s="2" t="s">
        <v>18</v>
      </c>
      <c r="L68" s="2" t="s">
        <v>18</v>
      </c>
      <c r="M68" s="2" t="s">
        <v>18</v>
      </c>
      <c r="N68" s="2" t="s">
        <v>18</v>
      </c>
      <c r="O68" s="2" t="s">
        <v>18</v>
      </c>
    </row>
    <row r="69" spans="1:15" x14ac:dyDescent="0.2">
      <c r="A69" s="1">
        <v>45636.434968553236</v>
      </c>
      <c r="B69" s="2">
        <v>5</v>
      </c>
      <c r="C69" s="2" t="s">
        <v>47</v>
      </c>
      <c r="D69" s="2" t="s">
        <v>21</v>
      </c>
      <c r="E69" s="2" t="s">
        <v>18</v>
      </c>
      <c r="F69" s="2" t="s">
        <v>18</v>
      </c>
      <c r="G69" s="2" t="s">
        <v>21</v>
      </c>
      <c r="H69" s="2" t="s">
        <v>21</v>
      </c>
      <c r="I69" s="2" t="s">
        <v>21</v>
      </c>
      <c r="J69" s="2" t="s">
        <v>18</v>
      </c>
      <c r="K69" s="2" t="s">
        <v>18</v>
      </c>
      <c r="L69" s="2" t="s">
        <v>21</v>
      </c>
      <c r="M69" s="2" t="s">
        <v>21</v>
      </c>
      <c r="N69" s="2" t="s">
        <v>18</v>
      </c>
      <c r="O69" s="2" t="s">
        <v>18</v>
      </c>
    </row>
    <row r="70" spans="1:15" x14ac:dyDescent="0.2">
      <c r="A70" s="1">
        <v>45636.47628278935</v>
      </c>
      <c r="B70" s="2">
        <v>5</v>
      </c>
      <c r="C70" s="2" t="s">
        <v>48</v>
      </c>
      <c r="D70" s="2" t="s">
        <v>20</v>
      </c>
      <c r="E70" s="2" t="s">
        <v>18</v>
      </c>
      <c r="F70" s="2" t="s">
        <v>18</v>
      </c>
      <c r="G70" s="2" t="s">
        <v>18</v>
      </c>
      <c r="H70" s="2" t="s">
        <v>22</v>
      </c>
      <c r="I70" s="2" t="s">
        <v>20</v>
      </c>
      <c r="J70" s="2" t="s">
        <v>21</v>
      </c>
      <c r="K70" s="2" t="s">
        <v>21</v>
      </c>
      <c r="L70" s="2" t="s">
        <v>22</v>
      </c>
      <c r="M70" s="2" t="s">
        <v>20</v>
      </c>
      <c r="N70" s="2" t="s">
        <v>21</v>
      </c>
      <c r="O70" s="2" t="s">
        <v>20</v>
      </c>
    </row>
    <row r="71" spans="1:15" x14ac:dyDescent="0.2">
      <c r="A71" s="1">
        <v>45635.534985578706</v>
      </c>
      <c r="B71" s="2">
        <v>5</v>
      </c>
      <c r="C71" s="2" t="s">
        <v>29</v>
      </c>
      <c r="D71" s="2" t="s">
        <v>21</v>
      </c>
      <c r="E71" s="2" t="s">
        <v>16</v>
      </c>
      <c r="F71" s="2" t="s">
        <v>16</v>
      </c>
      <c r="G71" s="2" t="s">
        <v>18</v>
      </c>
      <c r="H71" s="2" t="s">
        <v>22</v>
      </c>
      <c r="I71" s="2" t="s">
        <v>22</v>
      </c>
      <c r="J71" s="2" t="s">
        <v>18</v>
      </c>
      <c r="K71" s="2" t="s">
        <v>18</v>
      </c>
      <c r="L71" s="2" t="s">
        <v>22</v>
      </c>
      <c r="M71" s="2" t="s">
        <v>22</v>
      </c>
      <c r="N71" s="2" t="s">
        <v>22</v>
      </c>
      <c r="O71" s="2" t="s">
        <v>21</v>
      </c>
    </row>
    <row r="72" spans="1:15" x14ac:dyDescent="0.2">
      <c r="A72" s="1">
        <v>45635.558975868058</v>
      </c>
      <c r="B72" s="2">
        <v>5</v>
      </c>
      <c r="C72" s="2" t="s">
        <v>36</v>
      </c>
      <c r="D72" s="2" t="s">
        <v>18</v>
      </c>
      <c r="E72" s="2" t="s">
        <v>16</v>
      </c>
      <c r="F72" s="2" t="s">
        <v>16</v>
      </c>
      <c r="G72" s="2" t="s">
        <v>16</v>
      </c>
      <c r="H72" s="2" t="s">
        <v>18</v>
      </c>
      <c r="I72" s="2" t="s">
        <v>18</v>
      </c>
      <c r="J72" s="2" t="s">
        <v>16</v>
      </c>
      <c r="K72" s="2" t="s">
        <v>16</v>
      </c>
      <c r="L72" s="2" t="s">
        <v>18</v>
      </c>
      <c r="M72" s="2" t="s">
        <v>18</v>
      </c>
      <c r="N72" s="2" t="s">
        <v>18</v>
      </c>
      <c r="O72" s="2" t="s">
        <v>16</v>
      </c>
    </row>
    <row r="73" spans="1:15" x14ac:dyDescent="0.2">
      <c r="A73" s="1">
        <v>45636.479400763885</v>
      </c>
      <c r="B73" s="2">
        <v>5</v>
      </c>
      <c r="C73" s="2" t="s">
        <v>29</v>
      </c>
      <c r="D73" s="2" t="s">
        <v>20</v>
      </c>
      <c r="E73" s="2" t="s">
        <v>16</v>
      </c>
      <c r="F73" s="2" t="s">
        <v>18</v>
      </c>
      <c r="G73" s="2" t="s">
        <v>20</v>
      </c>
      <c r="H73" s="2" t="s">
        <v>20</v>
      </c>
      <c r="I73" s="2" t="s">
        <v>20</v>
      </c>
      <c r="J73" s="2" t="s">
        <v>21</v>
      </c>
      <c r="K73" s="2" t="s">
        <v>18</v>
      </c>
      <c r="L73" s="2" t="s">
        <v>20</v>
      </c>
      <c r="M73" s="2" t="s">
        <v>20</v>
      </c>
      <c r="N73" s="2" t="s">
        <v>20</v>
      </c>
      <c r="O73" s="2" t="s">
        <v>20</v>
      </c>
    </row>
    <row r="74" spans="1:15" x14ac:dyDescent="0.2">
      <c r="A74" s="1">
        <v>45635.42294478009</v>
      </c>
      <c r="B74" s="2">
        <v>5</v>
      </c>
      <c r="C74" s="2" t="s">
        <v>15</v>
      </c>
      <c r="D74" s="2" t="s">
        <v>16</v>
      </c>
      <c r="E74" s="2" t="s">
        <v>16</v>
      </c>
      <c r="F74" s="2" t="s">
        <v>16</v>
      </c>
      <c r="G74" s="2" t="s">
        <v>16</v>
      </c>
      <c r="H74" s="2" t="s">
        <v>16</v>
      </c>
      <c r="I74" s="2" t="s">
        <v>16</v>
      </c>
      <c r="J74" s="2" t="s">
        <v>16</v>
      </c>
      <c r="K74" s="2" t="s">
        <v>16</v>
      </c>
      <c r="L74" s="2" t="s">
        <v>16</v>
      </c>
      <c r="M74" s="2" t="s">
        <v>16</v>
      </c>
      <c r="N74" s="2" t="s">
        <v>16</v>
      </c>
      <c r="O74" s="2" t="s">
        <v>16</v>
      </c>
    </row>
    <row r="75" spans="1:15" x14ac:dyDescent="0.2">
      <c r="A75" s="1">
        <v>45635.476790706016</v>
      </c>
      <c r="B75" s="2">
        <v>5</v>
      </c>
      <c r="C75" s="2" t="s">
        <v>15</v>
      </c>
      <c r="D75" s="2" t="s">
        <v>18</v>
      </c>
      <c r="E75" s="2" t="s">
        <v>18</v>
      </c>
      <c r="F75" s="2" t="s">
        <v>18</v>
      </c>
      <c r="G75" s="2" t="s">
        <v>18</v>
      </c>
      <c r="H75" s="2" t="s">
        <v>18</v>
      </c>
      <c r="I75" s="2" t="s">
        <v>18</v>
      </c>
      <c r="J75" s="2" t="s">
        <v>21</v>
      </c>
      <c r="K75" s="2" t="s">
        <v>21</v>
      </c>
      <c r="L75" s="2" t="s">
        <v>21</v>
      </c>
      <c r="M75" s="2" t="s">
        <v>18</v>
      </c>
      <c r="N75" s="2" t="s">
        <v>18</v>
      </c>
      <c r="O75" s="2" t="s">
        <v>18</v>
      </c>
    </row>
    <row r="76" spans="1:15" x14ac:dyDescent="0.2">
      <c r="A76" s="1">
        <v>45636.458292048614</v>
      </c>
      <c r="B76" s="2">
        <v>5</v>
      </c>
      <c r="C76" s="2" t="s">
        <v>15</v>
      </c>
      <c r="D76" s="2" t="s">
        <v>16</v>
      </c>
      <c r="E76" s="2" t="s">
        <v>16</v>
      </c>
      <c r="F76" s="2" t="s">
        <v>16</v>
      </c>
      <c r="G76" s="2" t="s">
        <v>16</v>
      </c>
      <c r="H76" s="2" t="s">
        <v>16</v>
      </c>
      <c r="I76" s="2" t="s">
        <v>16</v>
      </c>
      <c r="J76" s="2" t="s">
        <v>16</v>
      </c>
      <c r="K76" s="2" t="s">
        <v>16</v>
      </c>
      <c r="L76" s="2" t="s">
        <v>16</v>
      </c>
      <c r="M76" s="2" t="s">
        <v>16</v>
      </c>
      <c r="N76" s="2" t="s">
        <v>16</v>
      </c>
      <c r="O76" s="2" t="s">
        <v>16</v>
      </c>
    </row>
    <row r="77" spans="1:15" x14ac:dyDescent="0.2">
      <c r="A77" s="1">
        <v>45635.56080796296</v>
      </c>
      <c r="B77" s="2">
        <v>5</v>
      </c>
      <c r="C77" s="2" t="s">
        <v>40</v>
      </c>
      <c r="D77" s="2" t="s">
        <v>16</v>
      </c>
      <c r="E77" s="2" t="s">
        <v>16</v>
      </c>
      <c r="F77" s="2" t="s">
        <v>16</v>
      </c>
      <c r="G77" s="2" t="s">
        <v>16</v>
      </c>
      <c r="H77" s="2" t="s">
        <v>18</v>
      </c>
      <c r="I77" s="2" t="s">
        <v>16</v>
      </c>
      <c r="J77" s="2" t="s">
        <v>16</v>
      </c>
      <c r="K77" s="2" t="s">
        <v>16</v>
      </c>
      <c r="L77" s="2" t="s">
        <v>16</v>
      </c>
      <c r="M77" s="2" t="s">
        <v>16</v>
      </c>
      <c r="N77" s="2" t="s">
        <v>16</v>
      </c>
      <c r="O77" s="2" t="s">
        <v>16</v>
      </c>
    </row>
    <row r="78" spans="1:15" x14ac:dyDescent="0.2">
      <c r="A78" s="1">
        <v>45636.484392858794</v>
      </c>
      <c r="B78" s="2">
        <v>5</v>
      </c>
      <c r="C78" s="2" t="s">
        <v>57</v>
      </c>
      <c r="D78" s="2" t="s">
        <v>16</v>
      </c>
      <c r="E78" s="2" t="s">
        <v>16</v>
      </c>
      <c r="F78" s="2" t="s">
        <v>16</v>
      </c>
      <c r="G78" s="2" t="s">
        <v>16</v>
      </c>
      <c r="H78" s="2" t="s">
        <v>18</v>
      </c>
      <c r="I78" s="2" t="s">
        <v>18</v>
      </c>
      <c r="J78" s="2" t="s">
        <v>21</v>
      </c>
      <c r="K78" s="2" t="s">
        <v>16</v>
      </c>
      <c r="L78" s="2" t="s">
        <v>21</v>
      </c>
      <c r="M78" s="2" t="s">
        <v>18</v>
      </c>
      <c r="N78" s="2" t="s">
        <v>18</v>
      </c>
      <c r="O78" s="2" t="s"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9"/>
  <sheetViews>
    <sheetView workbookViewId="0">
      <selection activeCell="N15" sqref="N15"/>
    </sheetView>
  </sheetViews>
  <sheetFormatPr defaultRowHeight="12.75" x14ac:dyDescent="0.2"/>
  <cols>
    <col min="2" max="2" width="5.28515625" customWidth="1"/>
    <col min="3" max="3" width="11.5703125" customWidth="1"/>
    <col min="4" max="4" width="51.85546875" customWidth="1"/>
    <col min="5" max="5" width="56.5703125" customWidth="1"/>
    <col min="6" max="6" width="53.7109375" customWidth="1"/>
    <col min="7" max="7" width="42.85546875" customWidth="1"/>
    <col min="8" max="8" width="55.42578125" customWidth="1"/>
    <col min="9" max="9" width="48.28515625" customWidth="1"/>
    <col min="10" max="10" width="43.42578125" customWidth="1"/>
    <col min="11" max="11" width="56.140625" customWidth="1"/>
    <col min="12" max="12" width="62.5703125" customWidth="1"/>
    <col min="13" max="13" width="58.42578125" customWidth="1"/>
    <col min="14" max="14" width="55" customWidth="1"/>
    <col min="15" max="15" width="59.28515625" customWidth="1"/>
    <col min="16" max="16" width="16.85546875" customWidth="1"/>
    <col min="17" max="17" width="15.28515625" customWidth="1"/>
  </cols>
  <sheetData>
    <row r="2" spans="2:17" x14ac:dyDescent="0.2">
      <c r="D2" s="16" t="s">
        <v>3</v>
      </c>
      <c r="E2" s="16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11" t="s">
        <v>14</v>
      </c>
      <c r="P2" s="30" t="s">
        <v>62</v>
      </c>
    </row>
    <row r="3" spans="2:17" x14ac:dyDescent="0.2">
      <c r="D3" s="25">
        <f>D4/4</f>
        <v>1</v>
      </c>
      <c r="E3" s="25">
        <f>E4/4</f>
        <v>0.83333333333333337</v>
      </c>
      <c r="F3" s="25">
        <f>F4/4</f>
        <v>0.95833333333333337</v>
      </c>
      <c r="G3" s="25">
        <f t="shared" ref="G3:P3" si="0">G4/4</f>
        <v>0.95833333333333337</v>
      </c>
      <c r="H3" s="25">
        <v>0.87</v>
      </c>
      <c r="I3" s="25">
        <v>0.91</v>
      </c>
      <c r="J3" s="25">
        <v>0.91</v>
      </c>
      <c r="K3" s="25">
        <v>0.83</v>
      </c>
      <c r="L3" s="25">
        <v>0.83</v>
      </c>
      <c r="M3" s="25">
        <v>0.91</v>
      </c>
      <c r="N3" s="25">
        <v>0.91</v>
      </c>
      <c r="O3" s="25">
        <v>0.87</v>
      </c>
      <c r="P3" s="25">
        <f t="shared" si="0"/>
        <v>1.1499999999999999</v>
      </c>
    </row>
    <row r="4" spans="2:17" x14ac:dyDescent="0.2">
      <c r="B4" s="14"/>
      <c r="C4" s="15" t="s">
        <v>59</v>
      </c>
      <c r="D4" s="18">
        <v>4</v>
      </c>
      <c r="E4" s="26">
        <v>3.3333333333333335</v>
      </c>
      <c r="F4" s="18">
        <f>23/6</f>
        <v>3.8333333333333335</v>
      </c>
      <c r="G4" s="18">
        <f>23/6</f>
        <v>3.8333333333333335</v>
      </c>
      <c r="H4" s="28">
        <v>4.5</v>
      </c>
      <c r="I4" s="28">
        <v>4.66</v>
      </c>
      <c r="J4" s="28">
        <v>4.66</v>
      </c>
      <c r="K4" s="28">
        <v>4.3</v>
      </c>
      <c r="L4" s="28">
        <v>4.3</v>
      </c>
      <c r="M4" s="28">
        <v>4.66</v>
      </c>
      <c r="N4" s="28">
        <v>4.66</v>
      </c>
      <c r="O4" s="28">
        <v>4.5</v>
      </c>
      <c r="P4" s="19">
        <v>4.5999999999999996</v>
      </c>
      <c r="Q4" s="19">
        <v>93.2</v>
      </c>
    </row>
    <row r="5" spans="2:17" x14ac:dyDescent="0.2">
      <c r="B5" s="12">
        <v>4</v>
      </c>
      <c r="C5" s="9" t="s">
        <v>25</v>
      </c>
      <c r="D5" s="12" t="s">
        <v>16</v>
      </c>
      <c r="E5" s="12" t="s">
        <v>21</v>
      </c>
      <c r="F5" s="12" t="s">
        <v>16</v>
      </c>
      <c r="G5" s="12" t="s">
        <v>16</v>
      </c>
      <c r="H5" s="12" t="s">
        <v>21</v>
      </c>
      <c r="I5" s="12" t="s">
        <v>18</v>
      </c>
      <c r="J5" s="12" t="s">
        <v>16</v>
      </c>
      <c r="K5" s="12" t="s">
        <v>18</v>
      </c>
      <c r="L5" s="12" t="s">
        <v>18</v>
      </c>
      <c r="M5" s="12" t="s">
        <v>18</v>
      </c>
      <c r="N5" s="12" t="s">
        <v>18</v>
      </c>
      <c r="O5" s="12" t="s">
        <v>18</v>
      </c>
    </row>
    <row r="6" spans="2:17" x14ac:dyDescent="0.2">
      <c r="B6" s="13">
        <v>4</v>
      </c>
      <c r="C6" s="10" t="s">
        <v>25</v>
      </c>
      <c r="D6" s="13" t="s">
        <v>16</v>
      </c>
      <c r="E6" s="13" t="s">
        <v>16</v>
      </c>
      <c r="F6" s="13" t="s">
        <v>16</v>
      </c>
      <c r="G6" s="13" t="s">
        <v>18</v>
      </c>
      <c r="H6" s="13" t="s">
        <v>16</v>
      </c>
      <c r="I6" s="13" t="s">
        <v>16</v>
      </c>
      <c r="J6" s="13" t="s">
        <v>18</v>
      </c>
      <c r="K6" s="13" t="s">
        <v>18</v>
      </c>
      <c r="L6" s="13" t="s">
        <v>18</v>
      </c>
      <c r="M6" s="13" t="s">
        <v>16</v>
      </c>
      <c r="N6" s="13" t="s">
        <v>16</v>
      </c>
      <c r="O6" s="13" t="s">
        <v>16</v>
      </c>
    </row>
    <row r="7" spans="2:17" x14ac:dyDescent="0.2">
      <c r="B7" s="12">
        <v>4</v>
      </c>
      <c r="C7" s="9" t="s">
        <v>25</v>
      </c>
      <c r="D7" s="12" t="s">
        <v>16</v>
      </c>
      <c r="E7" s="12" t="s">
        <v>16</v>
      </c>
      <c r="F7" s="12" t="s">
        <v>16</v>
      </c>
      <c r="G7" s="12" t="s">
        <v>16</v>
      </c>
      <c r="H7" s="12" t="s">
        <v>16</v>
      </c>
      <c r="I7" s="12" t="s">
        <v>16</v>
      </c>
      <c r="J7" s="12" t="s">
        <v>16</v>
      </c>
      <c r="K7" s="12" t="s">
        <v>16</v>
      </c>
      <c r="L7" s="12" t="s">
        <v>16</v>
      </c>
      <c r="M7" s="12" t="s">
        <v>16</v>
      </c>
      <c r="N7" s="12" t="s">
        <v>16</v>
      </c>
      <c r="O7" s="12" t="s">
        <v>16</v>
      </c>
    </row>
    <row r="8" spans="2:17" x14ac:dyDescent="0.2">
      <c r="B8" s="13">
        <v>4</v>
      </c>
      <c r="C8" s="10" t="s">
        <v>25</v>
      </c>
      <c r="D8" s="13" t="s">
        <v>16</v>
      </c>
      <c r="E8" s="13" t="s">
        <v>16</v>
      </c>
      <c r="F8" s="13" t="s">
        <v>16</v>
      </c>
      <c r="G8" s="13" t="s">
        <v>16</v>
      </c>
      <c r="H8" s="13" t="s">
        <v>16</v>
      </c>
      <c r="I8" s="13" t="s">
        <v>16</v>
      </c>
      <c r="J8" s="13" t="s">
        <v>16</v>
      </c>
      <c r="K8" s="13" t="s">
        <v>16</v>
      </c>
      <c r="L8" s="13" t="s">
        <v>16</v>
      </c>
      <c r="M8" s="13" t="s">
        <v>16</v>
      </c>
      <c r="N8" s="13" t="s">
        <v>16</v>
      </c>
      <c r="O8" s="13" t="s">
        <v>16</v>
      </c>
    </row>
    <row r="9" spans="2:17" x14ac:dyDescent="0.2">
      <c r="B9" s="12">
        <v>4</v>
      </c>
      <c r="C9" s="9" t="s">
        <v>25</v>
      </c>
      <c r="D9" s="12" t="s">
        <v>16</v>
      </c>
      <c r="E9" s="12" t="s">
        <v>18</v>
      </c>
      <c r="F9" s="12" t="s">
        <v>18</v>
      </c>
      <c r="G9" s="12" t="s">
        <v>16</v>
      </c>
      <c r="H9" s="12" t="s">
        <v>16</v>
      </c>
      <c r="I9" s="12" t="s">
        <v>16</v>
      </c>
      <c r="J9" s="12" t="s">
        <v>16</v>
      </c>
      <c r="K9" s="12" t="s">
        <v>18</v>
      </c>
      <c r="L9" s="12" t="s">
        <v>18</v>
      </c>
      <c r="M9" s="12" t="s">
        <v>16</v>
      </c>
      <c r="N9" s="12" t="s">
        <v>16</v>
      </c>
      <c r="O9" s="12" t="s">
        <v>18</v>
      </c>
    </row>
    <row r="10" spans="2:17" x14ac:dyDescent="0.2">
      <c r="B10" s="13">
        <v>4</v>
      </c>
      <c r="C10" s="10" t="s">
        <v>42</v>
      </c>
      <c r="D10" s="13" t="s">
        <v>16</v>
      </c>
      <c r="E10" s="13" t="s">
        <v>18</v>
      </c>
      <c r="F10" s="13" t="s">
        <v>16</v>
      </c>
      <c r="G10" s="13" t="s">
        <v>16</v>
      </c>
      <c r="H10" s="13" t="s">
        <v>18</v>
      </c>
      <c r="I10" s="13" t="s">
        <v>18</v>
      </c>
      <c r="J10" s="13" t="s">
        <v>18</v>
      </c>
      <c r="K10" s="13" t="s">
        <v>18</v>
      </c>
      <c r="L10" s="13" t="s">
        <v>18</v>
      </c>
      <c r="M10" s="13" t="s">
        <v>18</v>
      </c>
      <c r="N10" s="13" t="s">
        <v>18</v>
      </c>
      <c r="O10" s="13" t="s">
        <v>18</v>
      </c>
      <c r="P10" s="20" t="s">
        <v>60</v>
      </c>
      <c r="Q10" s="20" t="s">
        <v>61</v>
      </c>
    </row>
    <row r="14" spans="2:17" x14ac:dyDescent="0.2">
      <c r="D14" s="16" t="s">
        <v>3</v>
      </c>
      <c r="E14" s="16" t="s">
        <v>4</v>
      </c>
    </row>
    <row r="15" spans="2:17" x14ac:dyDescent="0.2">
      <c r="B15">
        <v>4</v>
      </c>
      <c r="C15">
        <v>5</v>
      </c>
      <c r="D15" t="s">
        <v>16</v>
      </c>
      <c r="E15" t="s">
        <v>16</v>
      </c>
    </row>
    <row r="16" spans="2:17" x14ac:dyDescent="0.2">
      <c r="B16">
        <v>3</v>
      </c>
      <c r="C16">
        <v>0</v>
      </c>
      <c r="D16" t="s">
        <v>18</v>
      </c>
      <c r="E16" t="s">
        <v>18</v>
      </c>
    </row>
    <row r="17" spans="2:5" x14ac:dyDescent="0.2">
      <c r="B17">
        <v>2</v>
      </c>
      <c r="C17">
        <v>0</v>
      </c>
      <c r="D17" t="s">
        <v>21</v>
      </c>
      <c r="E17" t="s">
        <v>21</v>
      </c>
    </row>
    <row r="18" spans="2:5" x14ac:dyDescent="0.2">
      <c r="B18">
        <v>1</v>
      </c>
      <c r="C18">
        <v>0</v>
      </c>
      <c r="D18" t="s">
        <v>20</v>
      </c>
      <c r="E18" t="s">
        <v>20</v>
      </c>
    </row>
    <row r="19" spans="2:5" x14ac:dyDescent="0.2">
      <c r="B19">
        <v>0</v>
      </c>
      <c r="C19">
        <v>0</v>
      </c>
      <c r="D19" t="s">
        <v>22</v>
      </c>
      <c r="E19" t="s">
        <v>22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R17"/>
  <sheetViews>
    <sheetView topLeftCell="N1" workbookViewId="0">
      <selection activeCell="P4" sqref="P4"/>
    </sheetView>
  </sheetViews>
  <sheetFormatPr defaultRowHeight="12.75" x14ac:dyDescent="0.2"/>
  <cols>
    <col min="3" max="3" width="4.7109375" customWidth="1"/>
    <col min="4" max="4" width="25.7109375" customWidth="1"/>
    <col min="5" max="5" width="50.5703125" customWidth="1"/>
    <col min="6" max="6" width="56.28515625" customWidth="1"/>
    <col min="7" max="7" width="51.5703125" customWidth="1"/>
    <col min="8" max="8" width="43.85546875" customWidth="1"/>
    <col min="9" max="9" width="52.140625" customWidth="1"/>
    <col min="10" max="10" width="48.42578125" customWidth="1"/>
    <col min="11" max="11" width="41.42578125" customWidth="1"/>
    <col min="12" max="12" width="55.42578125" customWidth="1"/>
    <col min="13" max="13" width="57" customWidth="1"/>
    <col min="14" max="14" width="58" bestFit="1" customWidth="1"/>
    <col min="15" max="15" width="53.85546875" customWidth="1"/>
    <col min="16" max="16" width="54" customWidth="1"/>
    <col min="17" max="17" width="15.5703125" customWidth="1"/>
    <col min="18" max="18" width="19.140625" customWidth="1"/>
    <col min="19" max="19" width="13.5703125" customWidth="1"/>
  </cols>
  <sheetData>
    <row r="3" spans="3:18" x14ac:dyDescent="0.2">
      <c r="C3" s="17"/>
      <c r="D3" s="17"/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16" t="s">
        <v>13</v>
      </c>
      <c r="P3" s="21" t="s">
        <v>14</v>
      </c>
    </row>
    <row r="4" spans="3:18" x14ac:dyDescent="0.2">
      <c r="D4" s="17"/>
      <c r="E4" s="29">
        <f>+E5/4</f>
        <v>0.60499999999999998</v>
      </c>
      <c r="F4" s="29">
        <f t="shared" ref="F4:P4" si="0">+F5/4</f>
        <v>0.66749999999999998</v>
      </c>
      <c r="G4" s="29">
        <f t="shared" si="0"/>
        <v>0.64500000000000002</v>
      </c>
      <c r="H4" s="29">
        <f t="shared" si="0"/>
        <v>0.60499999999999998</v>
      </c>
      <c r="I4" s="29">
        <f t="shared" si="0"/>
        <v>0.65</v>
      </c>
      <c r="J4" s="29">
        <f t="shared" si="0"/>
        <v>0.5</v>
      </c>
      <c r="K4" s="29">
        <f t="shared" si="0"/>
        <v>0.5</v>
      </c>
      <c r="L4" s="29">
        <f t="shared" si="0"/>
        <v>0.46</v>
      </c>
      <c r="M4" s="29">
        <f t="shared" si="0"/>
        <v>0.64500000000000002</v>
      </c>
      <c r="N4" s="29">
        <f t="shared" si="0"/>
        <v>0.64500000000000002</v>
      </c>
      <c r="O4" s="29">
        <f t="shared" si="0"/>
        <v>0.625</v>
      </c>
      <c r="P4" s="29">
        <f t="shared" si="0"/>
        <v>0.5625</v>
      </c>
      <c r="Q4" s="27"/>
      <c r="R4" s="27"/>
    </row>
    <row r="5" spans="3:18" x14ac:dyDescent="0.2">
      <c r="D5" s="17"/>
      <c r="E5" s="28">
        <v>2.42</v>
      </c>
      <c r="F5" s="28">
        <v>2.67</v>
      </c>
      <c r="G5" s="28">
        <v>2.58</v>
      </c>
      <c r="H5" s="28">
        <v>2.42</v>
      </c>
      <c r="I5" s="28">
        <v>2.6</v>
      </c>
      <c r="J5" s="28">
        <v>2</v>
      </c>
      <c r="K5" s="28">
        <v>2</v>
      </c>
      <c r="L5" s="28">
        <v>1.84</v>
      </c>
      <c r="M5" s="28">
        <v>2.58</v>
      </c>
      <c r="N5" s="28">
        <v>2.58</v>
      </c>
      <c r="O5" s="28">
        <v>2.5</v>
      </c>
      <c r="P5" s="28">
        <v>2.25</v>
      </c>
      <c r="Q5" s="20">
        <f>AVERAGE(E5:P5)</f>
        <v>2.3699999999999997</v>
      </c>
      <c r="R5" s="20">
        <v>67</v>
      </c>
    </row>
    <row r="6" spans="3:18" x14ac:dyDescent="0.2">
      <c r="C6" s="12">
        <v>4</v>
      </c>
      <c r="D6" s="12" t="s">
        <v>41</v>
      </c>
      <c r="E6" s="12" t="s">
        <v>16</v>
      </c>
      <c r="F6" s="12" t="s">
        <v>16</v>
      </c>
      <c r="G6" s="12" t="s">
        <v>16</v>
      </c>
      <c r="H6" s="12" t="s">
        <v>16</v>
      </c>
      <c r="I6" s="12" t="s">
        <v>16</v>
      </c>
      <c r="J6" s="12" t="s">
        <v>16</v>
      </c>
      <c r="K6" s="12" t="s">
        <v>16</v>
      </c>
      <c r="L6" s="12" t="s">
        <v>16</v>
      </c>
      <c r="M6" s="12" t="s">
        <v>16</v>
      </c>
      <c r="N6" s="12" t="s">
        <v>16</v>
      </c>
      <c r="O6" s="12" t="s">
        <v>16</v>
      </c>
      <c r="P6" s="12" t="s">
        <v>16</v>
      </c>
    </row>
    <row r="7" spans="3:18" x14ac:dyDescent="0.2">
      <c r="C7" s="13">
        <v>4</v>
      </c>
      <c r="D7" s="13" t="s">
        <v>17</v>
      </c>
      <c r="E7" s="13" t="s">
        <v>16</v>
      </c>
      <c r="F7" s="13" t="s">
        <v>16</v>
      </c>
      <c r="G7" s="13" t="s">
        <v>16</v>
      </c>
      <c r="H7" s="13" t="s">
        <v>16</v>
      </c>
      <c r="I7" s="13" t="s">
        <v>16</v>
      </c>
      <c r="J7" s="13" t="s">
        <v>16</v>
      </c>
      <c r="K7" s="13" t="s">
        <v>18</v>
      </c>
      <c r="L7" s="13" t="s">
        <v>16</v>
      </c>
      <c r="M7" s="13" t="s">
        <v>16</v>
      </c>
      <c r="N7" s="13" t="s">
        <v>16</v>
      </c>
      <c r="O7" s="13" t="s">
        <v>16</v>
      </c>
      <c r="P7" s="13" t="s">
        <v>16</v>
      </c>
    </row>
    <row r="8" spans="3:18" x14ac:dyDescent="0.2">
      <c r="C8" s="12">
        <v>4</v>
      </c>
      <c r="D8" s="12" t="s">
        <v>17</v>
      </c>
      <c r="E8" s="12" t="s">
        <v>21</v>
      </c>
      <c r="F8" s="12" t="s">
        <v>16</v>
      </c>
      <c r="G8" s="12" t="s">
        <v>18</v>
      </c>
      <c r="H8" s="12" t="s">
        <v>20</v>
      </c>
      <c r="I8" s="12" t="s">
        <v>21</v>
      </c>
      <c r="J8" s="12" t="s">
        <v>22</v>
      </c>
      <c r="K8" s="12" t="s">
        <v>22</v>
      </c>
      <c r="L8" s="12" t="s">
        <v>22</v>
      </c>
      <c r="M8" s="12" t="s">
        <v>18</v>
      </c>
      <c r="N8" s="12" t="s">
        <v>21</v>
      </c>
      <c r="O8" s="12" t="s">
        <v>21</v>
      </c>
      <c r="P8" s="12" t="s">
        <v>20</v>
      </c>
    </row>
    <row r="9" spans="3:18" x14ac:dyDescent="0.2">
      <c r="C9" s="13">
        <v>4</v>
      </c>
      <c r="D9" s="13" t="s">
        <v>17</v>
      </c>
      <c r="E9" s="13" t="s">
        <v>18</v>
      </c>
      <c r="F9" s="13" t="s">
        <v>18</v>
      </c>
      <c r="G9" s="13" t="s">
        <v>18</v>
      </c>
      <c r="H9" s="13" t="s">
        <v>18</v>
      </c>
      <c r="I9" s="13" t="s">
        <v>18</v>
      </c>
      <c r="J9" s="13" t="s">
        <v>21</v>
      </c>
      <c r="K9" s="13" t="s">
        <v>18</v>
      </c>
      <c r="L9" s="13" t="s">
        <v>18</v>
      </c>
      <c r="M9" s="13" t="s">
        <v>18</v>
      </c>
      <c r="N9" s="13" t="s">
        <v>18</v>
      </c>
      <c r="O9" s="13" t="s">
        <v>18</v>
      </c>
      <c r="P9" s="13" t="s">
        <v>18</v>
      </c>
    </row>
    <row r="10" spans="3:18" x14ac:dyDescent="0.2">
      <c r="C10" s="12">
        <v>4</v>
      </c>
      <c r="D10" s="12" t="s">
        <v>19</v>
      </c>
      <c r="E10" s="12" t="s">
        <v>20</v>
      </c>
      <c r="F10" s="12" t="s">
        <v>20</v>
      </c>
      <c r="G10" s="12" t="s">
        <v>21</v>
      </c>
      <c r="H10" s="12" t="s">
        <v>18</v>
      </c>
      <c r="I10" s="12" t="s">
        <v>21</v>
      </c>
      <c r="J10" s="12" t="s">
        <v>20</v>
      </c>
      <c r="K10" s="12" t="s">
        <v>18</v>
      </c>
      <c r="L10" s="12" t="s">
        <v>21</v>
      </c>
      <c r="M10" s="12" t="s">
        <v>18</v>
      </c>
      <c r="N10" s="12" t="s">
        <v>18</v>
      </c>
      <c r="O10" s="12" t="s">
        <v>20</v>
      </c>
      <c r="P10" s="12" t="s">
        <v>21</v>
      </c>
    </row>
    <row r="11" spans="3:18" x14ac:dyDescent="0.2">
      <c r="C11" s="13">
        <v>4</v>
      </c>
      <c r="D11" s="13" t="s">
        <v>24</v>
      </c>
      <c r="E11" s="13" t="s">
        <v>22</v>
      </c>
      <c r="F11" s="13" t="s">
        <v>21</v>
      </c>
      <c r="G11" s="13" t="s">
        <v>20</v>
      </c>
      <c r="H11" s="13" t="s">
        <v>18</v>
      </c>
      <c r="I11" s="13" t="s">
        <v>20</v>
      </c>
      <c r="J11" s="13" t="s">
        <v>20</v>
      </c>
      <c r="K11" s="13" t="s">
        <v>22</v>
      </c>
      <c r="L11" s="13" t="s">
        <v>22</v>
      </c>
      <c r="M11" s="13" t="s">
        <v>22</v>
      </c>
      <c r="N11" s="13" t="s">
        <v>22</v>
      </c>
      <c r="O11" s="13" t="s">
        <v>16</v>
      </c>
      <c r="P11" s="13" t="s">
        <v>22</v>
      </c>
    </row>
    <row r="12" spans="3:18" x14ac:dyDescent="0.2">
      <c r="C12" s="12">
        <v>4</v>
      </c>
      <c r="D12" s="12" t="s">
        <v>24</v>
      </c>
      <c r="E12" s="12" t="s">
        <v>22</v>
      </c>
      <c r="F12" s="12" t="s">
        <v>22</v>
      </c>
      <c r="G12" s="12" t="s">
        <v>22</v>
      </c>
      <c r="H12" s="12" t="s">
        <v>22</v>
      </c>
      <c r="I12" s="12" t="s">
        <v>22</v>
      </c>
      <c r="J12" s="12" t="s">
        <v>22</v>
      </c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</row>
    <row r="13" spans="3:18" x14ac:dyDescent="0.2">
      <c r="C13" s="13">
        <v>4</v>
      </c>
      <c r="D13" s="13" t="s">
        <v>27</v>
      </c>
      <c r="E13" s="13" t="s">
        <v>21</v>
      </c>
      <c r="F13" s="13" t="s">
        <v>20</v>
      </c>
      <c r="G13" s="13" t="s">
        <v>20</v>
      </c>
      <c r="H13" s="13" t="s">
        <v>20</v>
      </c>
      <c r="I13" s="13" t="s">
        <v>18</v>
      </c>
      <c r="J13" s="13" t="s">
        <v>21</v>
      </c>
      <c r="K13" s="13" t="s">
        <v>21</v>
      </c>
      <c r="L13" s="13" t="s">
        <v>21</v>
      </c>
      <c r="M13" s="13" t="s">
        <v>21</v>
      </c>
      <c r="N13" s="13" t="s">
        <v>21</v>
      </c>
      <c r="O13" s="13" t="s">
        <v>20</v>
      </c>
      <c r="P13" s="13" t="s">
        <v>21</v>
      </c>
    </row>
    <row r="14" spans="3:18" x14ac:dyDescent="0.2">
      <c r="C14" s="12">
        <v>4</v>
      </c>
      <c r="D14" s="12" t="s">
        <v>23</v>
      </c>
      <c r="E14" s="12" t="s">
        <v>16</v>
      </c>
      <c r="F14" s="12" t="s">
        <v>16</v>
      </c>
      <c r="G14" s="12" t="s">
        <v>16</v>
      </c>
      <c r="H14" s="12" t="s">
        <v>16</v>
      </c>
      <c r="I14" s="12" t="s">
        <v>16</v>
      </c>
      <c r="J14" s="12" t="s">
        <v>16</v>
      </c>
      <c r="K14" s="12" t="s">
        <v>16</v>
      </c>
      <c r="L14" s="12" t="s">
        <v>16</v>
      </c>
      <c r="M14" s="12" t="s">
        <v>16</v>
      </c>
      <c r="N14" s="12" t="s">
        <v>16</v>
      </c>
      <c r="O14" s="12" t="s">
        <v>16</v>
      </c>
      <c r="P14" s="12" t="s">
        <v>16</v>
      </c>
    </row>
    <row r="15" spans="3:18" x14ac:dyDescent="0.2">
      <c r="C15" s="13">
        <v>4</v>
      </c>
      <c r="D15" s="13" t="s">
        <v>26</v>
      </c>
      <c r="E15" s="13" t="s">
        <v>18</v>
      </c>
      <c r="F15" s="13" t="s">
        <v>18</v>
      </c>
      <c r="G15" s="13" t="s">
        <v>18</v>
      </c>
      <c r="H15" s="13" t="s">
        <v>20</v>
      </c>
      <c r="I15" s="13" t="s">
        <v>20</v>
      </c>
      <c r="J15" s="13" t="s">
        <v>20</v>
      </c>
      <c r="K15" s="13" t="s">
        <v>18</v>
      </c>
      <c r="L15" s="13" t="s">
        <v>18</v>
      </c>
      <c r="M15" s="13" t="s">
        <v>18</v>
      </c>
      <c r="N15" s="13" t="s">
        <v>18</v>
      </c>
      <c r="O15" s="13" t="s">
        <v>21</v>
      </c>
      <c r="P15" s="13" t="s">
        <v>21</v>
      </c>
    </row>
    <row r="16" spans="3:18" x14ac:dyDescent="0.2">
      <c r="C16" s="12">
        <v>4</v>
      </c>
      <c r="D16" s="12" t="s">
        <v>34</v>
      </c>
      <c r="E16" s="12" t="s">
        <v>21</v>
      </c>
      <c r="F16" s="12" t="s">
        <v>16</v>
      </c>
      <c r="G16" s="12" t="s">
        <v>16</v>
      </c>
      <c r="H16" s="12" t="s">
        <v>18</v>
      </c>
      <c r="I16" s="12" t="s">
        <v>20</v>
      </c>
      <c r="J16" s="12" t="s">
        <v>18</v>
      </c>
      <c r="K16" s="12" t="s">
        <v>22</v>
      </c>
      <c r="L16" s="12" t="s">
        <v>22</v>
      </c>
      <c r="M16" s="12" t="s">
        <v>18</v>
      </c>
      <c r="N16" s="12" t="s">
        <v>18</v>
      </c>
      <c r="O16" s="12" t="s">
        <v>21</v>
      </c>
      <c r="P16" s="12" t="s">
        <v>18</v>
      </c>
    </row>
    <row r="17" spans="3:18" x14ac:dyDescent="0.2">
      <c r="C17" s="13">
        <v>4</v>
      </c>
      <c r="D17" s="13" t="s">
        <v>34</v>
      </c>
      <c r="E17" s="13" t="s">
        <v>18</v>
      </c>
      <c r="F17" s="13" t="s">
        <v>21</v>
      </c>
      <c r="G17" s="13" t="s">
        <v>21</v>
      </c>
      <c r="H17" s="13" t="s">
        <v>21</v>
      </c>
      <c r="I17" s="13" t="s">
        <v>20</v>
      </c>
      <c r="J17" s="13" t="s">
        <v>21</v>
      </c>
      <c r="K17" s="13" t="s">
        <v>21</v>
      </c>
      <c r="L17" s="13" t="s">
        <v>22</v>
      </c>
      <c r="M17" s="13" t="s">
        <v>21</v>
      </c>
      <c r="N17" s="13" t="s">
        <v>18</v>
      </c>
      <c r="O17" s="13" t="s">
        <v>18</v>
      </c>
      <c r="P17" s="22" t="s">
        <v>21</v>
      </c>
      <c r="Q17" s="20" t="s">
        <v>60</v>
      </c>
      <c r="R17" s="20" t="s">
        <v>61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:R23"/>
  <sheetViews>
    <sheetView topLeftCell="N7" workbookViewId="0">
      <selection activeCell="P12" sqref="P12"/>
    </sheetView>
  </sheetViews>
  <sheetFormatPr defaultRowHeight="12.75" x14ac:dyDescent="0.2"/>
  <cols>
    <col min="3" max="3" width="3.28515625" customWidth="1"/>
    <col min="4" max="4" width="8" customWidth="1"/>
    <col min="5" max="5" width="49" customWidth="1"/>
    <col min="6" max="6" width="56.28515625" customWidth="1"/>
    <col min="7" max="7" width="51.42578125" customWidth="1"/>
    <col min="8" max="8" width="40.28515625" customWidth="1"/>
    <col min="9" max="9" width="51.85546875" customWidth="1"/>
    <col min="10" max="10" width="45.140625" customWidth="1"/>
    <col min="11" max="11" width="36.5703125" customWidth="1"/>
    <col min="12" max="12" width="54.7109375" customWidth="1"/>
    <col min="13" max="13" width="56" customWidth="1"/>
    <col min="14" max="14" width="55.85546875" customWidth="1"/>
    <col min="15" max="15" width="51" customWidth="1"/>
    <col min="16" max="16" width="52.85546875" customWidth="1"/>
  </cols>
  <sheetData>
    <row r="11" spans="3:18" x14ac:dyDescent="0.2">
      <c r="E11" s="16" t="s">
        <v>3</v>
      </c>
      <c r="F11" s="16" t="s">
        <v>4</v>
      </c>
      <c r="G11" s="16" t="s">
        <v>5</v>
      </c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6" t="s">
        <v>12</v>
      </c>
      <c r="O11" s="16" t="s">
        <v>13</v>
      </c>
      <c r="P11" s="21" t="s">
        <v>14</v>
      </c>
    </row>
    <row r="12" spans="3:18" x14ac:dyDescent="0.2">
      <c r="E12" s="29">
        <f>+E13/4</f>
        <v>0.9</v>
      </c>
      <c r="F12" s="29">
        <f t="shared" ref="F12:P12" si="0">+F13/4</f>
        <v>0.9</v>
      </c>
      <c r="G12" s="29">
        <f t="shared" si="0"/>
        <v>0.875</v>
      </c>
      <c r="H12" s="29">
        <f t="shared" si="0"/>
        <v>0.875</v>
      </c>
      <c r="I12" s="29">
        <f t="shared" si="0"/>
        <v>0.875</v>
      </c>
      <c r="J12" s="29">
        <f t="shared" si="0"/>
        <v>0.85</v>
      </c>
      <c r="K12" s="29">
        <f t="shared" si="0"/>
        <v>0.82499999999999996</v>
      </c>
      <c r="L12" s="29">
        <f t="shared" si="0"/>
        <v>0.82499999999999996</v>
      </c>
      <c r="M12" s="29">
        <f t="shared" si="0"/>
        <v>0.8</v>
      </c>
      <c r="N12" s="29">
        <f t="shared" si="0"/>
        <v>0.8</v>
      </c>
      <c r="O12" s="29">
        <f t="shared" si="0"/>
        <v>0.82499999999999996</v>
      </c>
      <c r="P12" s="29">
        <f t="shared" si="0"/>
        <v>0.82499999999999996</v>
      </c>
      <c r="Q12" s="27"/>
      <c r="R12" s="27"/>
    </row>
    <row r="13" spans="3:18" x14ac:dyDescent="0.2">
      <c r="E13" s="28">
        <v>3.6</v>
      </c>
      <c r="F13" s="28">
        <v>3.6</v>
      </c>
      <c r="G13" s="28">
        <v>3.5</v>
      </c>
      <c r="H13" s="28">
        <v>3.5</v>
      </c>
      <c r="I13" s="28">
        <v>3.5</v>
      </c>
      <c r="J13" s="28">
        <v>3.4</v>
      </c>
      <c r="K13" s="28">
        <v>3.3</v>
      </c>
      <c r="L13" s="28">
        <v>3.3</v>
      </c>
      <c r="M13" s="28">
        <v>3.2</v>
      </c>
      <c r="N13" s="28">
        <v>3.2</v>
      </c>
      <c r="O13" s="28">
        <v>3.3</v>
      </c>
      <c r="P13" s="28">
        <v>3.3</v>
      </c>
      <c r="Q13" s="20">
        <f>AVERAGE(E13:P13)</f>
        <v>3.3916666666666662</v>
      </c>
      <c r="R13" s="20"/>
    </row>
    <row r="14" spans="3:18" x14ac:dyDescent="0.2">
      <c r="C14" s="9">
        <v>5</v>
      </c>
      <c r="D14" s="9" t="s">
        <v>35</v>
      </c>
      <c r="E14" s="9" t="s">
        <v>16</v>
      </c>
      <c r="F14" s="9" t="s">
        <v>16</v>
      </c>
      <c r="G14" s="9" t="s">
        <v>16</v>
      </c>
      <c r="H14" s="9" t="s">
        <v>16</v>
      </c>
      <c r="I14" s="9" t="s">
        <v>16</v>
      </c>
      <c r="J14" s="9" t="s">
        <v>16</v>
      </c>
      <c r="K14" s="9" t="s">
        <v>16</v>
      </c>
      <c r="L14" s="9" t="s">
        <v>18</v>
      </c>
      <c r="M14" s="9" t="s">
        <v>18</v>
      </c>
      <c r="N14" s="9" t="s">
        <v>16</v>
      </c>
      <c r="O14" s="9" t="s">
        <v>16</v>
      </c>
      <c r="P14" s="9" t="s">
        <v>16</v>
      </c>
    </row>
    <row r="15" spans="3:18" x14ac:dyDescent="0.2">
      <c r="C15" s="10">
        <v>5</v>
      </c>
      <c r="D15" s="10" t="s">
        <v>44</v>
      </c>
      <c r="E15" s="10" t="s">
        <v>18</v>
      </c>
      <c r="F15" s="10" t="s">
        <v>18</v>
      </c>
      <c r="G15" s="10" t="s">
        <v>18</v>
      </c>
      <c r="H15" s="10" t="s">
        <v>18</v>
      </c>
      <c r="I15" s="10" t="s">
        <v>18</v>
      </c>
      <c r="J15" s="10" t="s">
        <v>18</v>
      </c>
      <c r="K15" s="10" t="s">
        <v>18</v>
      </c>
      <c r="L15" s="10" t="s">
        <v>18</v>
      </c>
      <c r="M15" s="10" t="s">
        <v>18</v>
      </c>
      <c r="N15" s="10" t="s">
        <v>18</v>
      </c>
      <c r="O15" s="10" t="s">
        <v>18</v>
      </c>
      <c r="P15" s="10" t="s">
        <v>18</v>
      </c>
    </row>
    <row r="16" spans="3:18" x14ac:dyDescent="0.2">
      <c r="C16" s="9">
        <v>5</v>
      </c>
      <c r="D16" s="9" t="s">
        <v>35</v>
      </c>
      <c r="E16" s="9" t="s">
        <v>18</v>
      </c>
      <c r="F16" s="9" t="s">
        <v>18</v>
      </c>
      <c r="G16" s="9" t="s">
        <v>18</v>
      </c>
      <c r="H16" s="9" t="s">
        <v>18</v>
      </c>
      <c r="I16" s="9" t="s">
        <v>18</v>
      </c>
      <c r="J16" s="9" t="s">
        <v>18</v>
      </c>
      <c r="K16" s="9" t="s">
        <v>18</v>
      </c>
      <c r="L16" s="9" t="s">
        <v>18</v>
      </c>
      <c r="M16" s="9" t="s">
        <v>18</v>
      </c>
      <c r="N16" s="9" t="s">
        <v>18</v>
      </c>
      <c r="O16" s="9" t="s">
        <v>18</v>
      </c>
      <c r="P16" s="9" t="s">
        <v>18</v>
      </c>
    </row>
    <row r="17" spans="3:16" x14ac:dyDescent="0.2">
      <c r="C17" s="10">
        <v>5</v>
      </c>
      <c r="D17" s="10" t="s">
        <v>35</v>
      </c>
      <c r="E17" s="10" t="s">
        <v>16</v>
      </c>
      <c r="F17" s="10" t="s">
        <v>16</v>
      </c>
      <c r="G17" s="10" t="s">
        <v>16</v>
      </c>
      <c r="H17" s="10" t="s">
        <v>16</v>
      </c>
      <c r="I17" s="10" t="s">
        <v>16</v>
      </c>
      <c r="J17" s="10" t="s">
        <v>16</v>
      </c>
      <c r="K17" s="10" t="s">
        <v>18</v>
      </c>
      <c r="L17" s="10" t="s">
        <v>16</v>
      </c>
      <c r="M17" s="10" t="s">
        <v>16</v>
      </c>
      <c r="N17" s="10" t="s">
        <v>18</v>
      </c>
      <c r="O17" s="10" t="s">
        <v>18</v>
      </c>
      <c r="P17" s="10" t="s">
        <v>18</v>
      </c>
    </row>
    <row r="18" spans="3:16" x14ac:dyDescent="0.2">
      <c r="C18" s="9">
        <v>5</v>
      </c>
      <c r="D18" s="9" t="s">
        <v>35</v>
      </c>
      <c r="E18" s="9" t="s">
        <v>16</v>
      </c>
      <c r="F18" s="9" t="s">
        <v>16</v>
      </c>
      <c r="G18" s="9" t="s">
        <v>16</v>
      </c>
      <c r="H18" s="9" t="s">
        <v>16</v>
      </c>
      <c r="I18" s="9" t="s">
        <v>16</v>
      </c>
      <c r="J18" s="9" t="s">
        <v>18</v>
      </c>
      <c r="K18" s="9" t="s">
        <v>18</v>
      </c>
      <c r="L18" s="9" t="s">
        <v>18</v>
      </c>
      <c r="M18" s="9" t="s">
        <v>18</v>
      </c>
      <c r="N18" s="9" t="s">
        <v>21</v>
      </c>
      <c r="O18" s="9" t="s">
        <v>18</v>
      </c>
      <c r="P18" s="9" t="s">
        <v>18</v>
      </c>
    </row>
    <row r="19" spans="3:16" x14ac:dyDescent="0.2">
      <c r="C19" s="10">
        <v>5</v>
      </c>
      <c r="D19" s="10" t="s">
        <v>35</v>
      </c>
      <c r="E19" s="10" t="s">
        <v>16</v>
      </c>
      <c r="F19" s="10" t="s">
        <v>16</v>
      </c>
      <c r="G19" s="10" t="s">
        <v>18</v>
      </c>
      <c r="H19" s="10" t="s">
        <v>18</v>
      </c>
      <c r="I19" s="10" t="s">
        <v>18</v>
      </c>
      <c r="J19" s="10" t="s">
        <v>18</v>
      </c>
      <c r="K19" s="10" t="s">
        <v>18</v>
      </c>
      <c r="L19" s="10" t="s">
        <v>16</v>
      </c>
      <c r="M19" s="10" t="s">
        <v>18</v>
      </c>
      <c r="N19" s="10" t="s">
        <v>18</v>
      </c>
      <c r="O19" s="10" t="s">
        <v>18</v>
      </c>
      <c r="P19" s="10" t="s">
        <v>18</v>
      </c>
    </row>
    <row r="20" spans="3:16" x14ac:dyDescent="0.2">
      <c r="C20" s="9">
        <v>5</v>
      </c>
      <c r="D20" s="9" t="s">
        <v>28</v>
      </c>
      <c r="E20" s="9" t="s">
        <v>16</v>
      </c>
      <c r="F20" s="9" t="s">
        <v>16</v>
      </c>
      <c r="G20" s="9" t="s">
        <v>16</v>
      </c>
      <c r="H20" s="9" t="s">
        <v>16</v>
      </c>
      <c r="I20" s="9" t="s">
        <v>16</v>
      </c>
      <c r="J20" s="9" t="s">
        <v>16</v>
      </c>
      <c r="K20" s="9" t="s">
        <v>16</v>
      </c>
      <c r="L20" s="9" t="s">
        <v>16</v>
      </c>
      <c r="M20" s="9" t="s">
        <v>16</v>
      </c>
      <c r="N20" s="9" t="s">
        <v>16</v>
      </c>
      <c r="O20" s="9" t="s">
        <v>16</v>
      </c>
      <c r="P20" s="9" t="s">
        <v>16</v>
      </c>
    </row>
    <row r="21" spans="3:16" x14ac:dyDescent="0.2">
      <c r="C21" s="10">
        <v>5</v>
      </c>
      <c r="D21" s="10" t="s">
        <v>28</v>
      </c>
      <c r="E21" s="10" t="s">
        <v>16</v>
      </c>
      <c r="F21" s="10" t="s">
        <v>16</v>
      </c>
      <c r="G21" s="10" t="s">
        <v>16</v>
      </c>
      <c r="H21" s="10" t="s">
        <v>16</v>
      </c>
      <c r="I21" s="10" t="s">
        <v>16</v>
      </c>
      <c r="J21" s="10" t="s">
        <v>16</v>
      </c>
      <c r="K21" s="10" t="s">
        <v>16</v>
      </c>
      <c r="L21" s="10" t="s">
        <v>18</v>
      </c>
      <c r="M21" s="10" t="s">
        <v>18</v>
      </c>
      <c r="N21" s="10" t="s">
        <v>16</v>
      </c>
      <c r="O21" s="10" t="s">
        <v>16</v>
      </c>
      <c r="P21" s="10" t="s">
        <v>16</v>
      </c>
    </row>
    <row r="22" spans="3:16" x14ac:dyDescent="0.2">
      <c r="C22" s="9">
        <v>5</v>
      </c>
      <c r="D22" s="9" t="s">
        <v>28</v>
      </c>
      <c r="E22" s="9" t="s">
        <v>18</v>
      </c>
      <c r="F22" s="9" t="s">
        <v>18</v>
      </c>
      <c r="G22" s="9" t="s">
        <v>18</v>
      </c>
      <c r="H22" s="9" t="s">
        <v>18</v>
      </c>
      <c r="I22" s="9" t="s">
        <v>18</v>
      </c>
      <c r="J22" s="9" t="s">
        <v>18</v>
      </c>
      <c r="K22" s="9" t="s">
        <v>18</v>
      </c>
      <c r="L22" s="9" t="s">
        <v>18</v>
      </c>
      <c r="M22" s="9" t="s">
        <v>18</v>
      </c>
      <c r="N22" s="9" t="s">
        <v>18</v>
      </c>
      <c r="O22" s="9" t="s">
        <v>18</v>
      </c>
      <c r="P22" s="9" t="s">
        <v>18</v>
      </c>
    </row>
    <row r="23" spans="3:16" x14ac:dyDescent="0.2">
      <c r="C23" s="10">
        <v>5</v>
      </c>
      <c r="D23" s="10" t="s">
        <v>46</v>
      </c>
      <c r="E23" s="10" t="s">
        <v>18</v>
      </c>
      <c r="F23" s="10" t="s">
        <v>18</v>
      </c>
      <c r="G23" s="10" t="s">
        <v>18</v>
      </c>
      <c r="H23" s="10" t="s">
        <v>18</v>
      </c>
      <c r="I23" s="10" t="s">
        <v>18</v>
      </c>
      <c r="J23" s="10" t="s">
        <v>18</v>
      </c>
      <c r="K23" s="10" t="s">
        <v>18</v>
      </c>
      <c r="L23" s="10" t="s">
        <v>18</v>
      </c>
      <c r="M23" s="10" t="s">
        <v>18</v>
      </c>
      <c r="N23" s="10" t="s">
        <v>18</v>
      </c>
      <c r="O23" s="10" t="s">
        <v>18</v>
      </c>
      <c r="P23" s="10" t="s">
        <v>18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S17"/>
  <sheetViews>
    <sheetView topLeftCell="O10" workbookViewId="0">
      <selection activeCell="P5" sqref="P5"/>
    </sheetView>
  </sheetViews>
  <sheetFormatPr defaultRowHeight="12.75" x14ac:dyDescent="0.2"/>
  <cols>
    <col min="4" max="4" width="6.28515625" customWidth="1"/>
    <col min="5" max="5" width="20.85546875" customWidth="1"/>
    <col min="6" max="6" width="50" customWidth="1"/>
    <col min="7" max="7" width="56.7109375" customWidth="1"/>
    <col min="8" max="8" width="51.42578125" customWidth="1"/>
    <col min="9" max="9" width="39.85546875" customWidth="1"/>
    <col min="10" max="10" width="51.42578125" customWidth="1"/>
    <col min="11" max="11" width="43.85546875" customWidth="1"/>
    <col min="12" max="12" width="37.42578125" customWidth="1"/>
    <col min="13" max="13" width="55.7109375" customWidth="1"/>
    <col min="14" max="14" width="55.42578125" customWidth="1"/>
    <col min="15" max="15" width="57.85546875" customWidth="1"/>
    <col min="16" max="16" width="50.85546875" customWidth="1"/>
    <col min="17" max="17" width="54.140625" customWidth="1"/>
  </cols>
  <sheetData>
    <row r="5" spans="4:19" x14ac:dyDescent="0.2">
      <c r="F5" s="16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6" t="s">
        <v>10</v>
      </c>
      <c r="N5" s="16" t="s">
        <v>11</v>
      </c>
      <c r="O5" s="16" t="s">
        <v>12</v>
      </c>
      <c r="P5" s="16" t="s">
        <v>13</v>
      </c>
      <c r="Q5" s="21" t="s">
        <v>14</v>
      </c>
    </row>
    <row r="6" spans="4:19" x14ac:dyDescent="0.2">
      <c r="F6" s="29">
        <f>+F7/4</f>
        <v>0.85</v>
      </c>
      <c r="G6" s="29">
        <f t="shared" ref="G6:Q6" si="0">+G7/4</f>
        <v>0.875</v>
      </c>
      <c r="H6" s="29">
        <f t="shared" si="0"/>
        <v>0.9</v>
      </c>
      <c r="I6" s="29">
        <f t="shared" si="0"/>
        <v>0.85</v>
      </c>
      <c r="J6" s="29">
        <f t="shared" si="0"/>
        <v>0.42499999999999999</v>
      </c>
      <c r="K6" s="29">
        <f t="shared" si="0"/>
        <v>0.65</v>
      </c>
      <c r="L6" s="29">
        <f t="shared" si="0"/>
        <v>0.75</v>
      </c>
      <c r="M6" s="29">
        <f t="shared" si="0"/>
        <v>0.8</v>
      </c>
      <c r="N6" s="29">
        <f t="shared" si="0"/>
        <v>0.57499999999999996</v>
      </c>
      <c r="O6" s="29">
        <f t="shared" si="0"/>
        <v>0.72499999999999998</v>
      </c>
      <c r="P6" s="29">
        <f t="shared" si="0"/>
        <v>0.8</v>
      </c>
      <c r="Q6" s="29">
        <f t="shared" si="0"/>
        <v>0.77500000000000002</v>
      </c>
      <c r="R6" s="27"/>
      <c r="S6" s="27"/>
    </row>
    <row r="7" spans="4:19" x14ac:dyDescent="0.2">
      <c r="F7" s="28">
        <v>3.4</v>
      </c>
      <c r="G7" s="28">
        <v>3.5</v>
      </c>
      <c r="H7" s="28">
        <v>3.6</v>
      </c>
      <c r="I7" s="28">
        <v>3.4</v>
      </c>
      <c r="J7" s="28">
        <v>1.7</v>
      </c>
      <c r="K7" s="28">
        <v>2.6</v>
      </c>
      <c r="L7" s="28">
        <v>3</v>
      </c>
      <c r="M7" s="28">
        <v>3.2</v>
      </c>
      <c r="N7" s="28">
        <v>2.2999999999999998</v>
      </c>
      <c r="O7" s="28">
        <v>2.9</v>
      </c>
      <c r="P7" s="28">
        <v>3.2</v>
      </c>
      <c r="Q7" s="28">
        <v>3.1</v>
      </c>
      <c r="R7" s="20">
        <f>AVERAGE(F7:Q7)</f>
        <v>2.9916666666666667</v>
      </c>
      <c r="S7" s="20"/>
    </row>
    <row r="8" spans="4:19" x14ac:dyDescent="0.2">
      <c r="D8" s="9">
        <v>5</v>
      </c>
      <c r="E8" s="9" t="s">
        <v>51</v>
      </c>
      <c r="F8" s="9" t="s">
        <v>18</v>
      </c>
      <c r="G8" s="9" t="s">
        <v>18</v>
      </c>
      <c r="H8" s="9" t="s">
        <v>16</v>
      </c>
      <c r="I8" s="9" t="s">
        <v>18</v>
      </c>
      <c r="J8" s="9" t="s">
        <v>20</v>
      </c>
      <c r="K8" s="9" t="s">
        <v>16</v>
      </c>
      <c r="L8" s="9" t="s">
        <v>21</v>
      </c>
      <c r="M8" s="9" t="s">
        <v>21</v>
      </c>
      <c r="N8" s="9" t="s">
        <v>20</v>
      </c>
      <c r="O8" s="9" t="s">
        <v>18</v>
      </c>
      <c r="P8" s="9" t="s">
        <v>18</v>
      </c>
      <c r="Q8" s="9" t="s">
        <v>18</v>
      </c>
    </row>
    <row r="9" spans="4:19" x14ac:dyDescent="0.2">
      <c r="D9" s="10">
        <v>5</v>
      </c>
      <c r="E9" s="10" t="s">
        <v>51</v>
      </c>
      <c r="F9" s="10" t="s">
        <v>16</v>
      </c>
      <c r="G9" s="10" t="s">
        <v>18</v>
      </c>
      <c r="H9" s="10" t="s">
        <v>18</v>
      </c>
      <c r="I9" s="10" t="s">
        <v>18</v>
      </c>
      <c r="J9" s="10" t="s">
        <v>21</v>
      </c>
      <c r="K9" s="10" t="s">
        <v>21</v>
      </c>
      <c r="L9" s="10" t="s">
        <v>18</v>
      </c>
      <c r="M9" s="10" t="s">
        <v>18</v>
      </c>
      <c r="N9" s="10" t="s">
        <v>21</v>
      </c>
      <c r="O9" s="10" t="s">
        <v>18</v>
      </c>
      <c r="P9" s="10" t="s">
        <v>18</v>
      </c>
      <c r="Q9" s="10" t="s">
        <v>18</v>
      </c>
    </row>
    <row r="10" spans="4:19" x14ac:dyDescent="0.2">
      <c r="D10" s="9">
        <v>5</v>
      </c>
      <c r="E10" s="9" t="s">
        <v>53</v>
      </c>
      <c r="F10" s="9" t="s">
        <v>18</v>
      </c>
      <c r="G10" s="9" t="s">
        <v>16</v>
      </c>
      <c r="H10" s="9" t="s">
        <v>16</v>
      </c>
      <c r="I10" s="9" t="s">
        <v>16</v>
      </c>
      <c r="J10" s="9" t="s">
        <v>21</v>
      </c>
      <c r="K10" s="9" t="s">
        <v>21</v>
      </c>
      <c r="L10" s="9" t="s">
        <v>18</v>
      </c>
      <c r="M10" s="9" t="s">
        <v>18</v>
      </c>
      <c r="N10" s="9" t="s">
        <v>21</v>
      </c>
      <c r="O10" s="9" t="s">
        <v>21</v>
      </c>
      <c r="P10" s="9" t="s">
        <v>18</v>
      </c>
      <c r="Q10" s="9" t="s">
        <v>18</v>
      </c>
    </row>
    <row r="11" spans="4:19" x14ac:dyDescent="0.2">
      <c r="D11" s="10">
        <v>5</v>
      </c>
      <c r="E11" s="10" t="s">
        <v>53</v>
      </c>
      <c r="F11" s="10" t="s">
        <v>18</v>
      </c>
      <c r="G11" s="10" t="s">
        <v>18</v>
      </c>
      <c r="H11" s="10" t="s">
        <v>18</v>
      </c>
      <c r="I11" s="10" t="s">
        <v>18</v>
      </c>
      <c r="J11" s="10" t="s">
        <v>18</v>
      </c>
      <c r="K11" s="10" t="s">
        <v>18</v>
      </c>
      <c r="L11" s="10" t="s">
        <v>18</v>
      </c>
      <c r="M11" s="10" t="s">
        <v>18</v>
      </c>
      <c r="N11" s="10" t="s">
        <v>18</v>
      </c>
      <c r="O11" s="10" t="s">
        <v>18</v>
      </c>
      <c r="P11" s="10" t="s">
        <v>18</v>
      </c>
      <c r="Q11" s="10" t="s">
        <v>18</v>
      </c>
    </row>
    <row r="12" spans="4:19" x14ac:dyDescent="0.2">
      <c r="D12" s="9">
        <v>5</v>
      </c>
      <c r="E12" s="9" t="s">
        <v>51</v>
      </c>
      <c r="F12" s="9" t="s">
        <v>16</v>
      </c>
      <c r="G12" s="9" t="s">
        <v>16</v>
      </c>
      <c r="H12" s="9" t="s">
        <v>16</v>
      </c>
      <c r="I12" s="9" t="s">
        <v>16</v>
      </c>
      <c r="J12" s="9" t="s">
        <v>21</v>
      </c>
      <c r="K12" s="9" t="s">
        <v>21</v>
      </c>
      <c r="L12" s="9" t="s">
        <v>16</v>
      </c>
      <c r="M12" s="9" t="s">
        <v>16</v>
      </c>
      <c r="N12" s="9" t="s">
        <v>21</v>
      </c>
      <c r="O12" s="9" t="s">
        <v>16</v>
      </c>
      <c r="P12" s="9" t="s">
        <v>16</v>
      </c>
      <c r="Q12" s="9" t="s">
        <v>18</v>
      </c>
    </row>
    <row r="13" spans="4:19" x14ac:dyDescent="0.2">
      <c r="D13" s="10">
        <v>5</v>
      </c>
      <c r="E13" s="10" t="s">
        <v>58</v>
      </c>
      <c r="F13" s="10" t="s">
        <v>18</v>
      </c>
      <c r="G13" s="10" t="s">
        <v>16</v>
      </c>
      <c r="H13" s="10" t="s">
        <v>16</v>
      </c>
      <c r="I13" s="10" t="s">
        <v>18</v>
      </c>
      <c r="J13" s="10" t="s">
        <v>20</v>
      </c>
      <c r="K13" s="10" t="s">
        <v>18</v>
      </c>
      <c r="L13" s="10" t="s">
        <v>20</v>
      </c>
      <c r="M13" s="10" t="s">
        <v>18</v>
      </c>
      <c r="N13" s="10" t="s">
        <v>18</v>
      </c>
      <c r="O13" s="10" t="s">
        <v>18</v>
      </c>
      <c r="P13" s="10" t="s">
        <v>18</v>
      </c>
      <c r="Q13" s="10" t="s">
        <v>18</v>
      </c>
    </row>
    <row r="14" spans="4:19" x14ac:dyDescent="0.2">
      <c r="D14" s="9">
        <v>5</v>
      </c>
      <c r="E14" s="9" t="s">
        <v>33</v>
      </c>
      <c r="F14" s="9" t="s">
        <v>16</v>
      </c>
      <c r="G14" s="9" t="s">
        <v>16</v>
      </c>
      <c r="H14" s="9" t="s">
        <v>16</v>
      </c>
      <c r="I14" s="9" t="s">
        <v>16</v>
      </c>
      <c r="J14" s="9" t="s">
        <v>18</v>
      </c>
      <c r="K14" s="9" t="s">
        <v>18</v>
      </c>
      <c r="L14" s="9" t="s">
        <v>16</v>
      </c>
      <c r="M14" s="9" t="s">
        <v>16</v>
      </c>
      <c r="N14" s="9" t="s">
        <v>18</v>
      </c>
      <c r="O14" s="9" t="s">
        <v>18</v>
      </c>
      <c r="P14" s="9" t="s">
        <v>16</v>
      </c>
      <c r="Q14" s="9" t="s">
        <v>16</v>
      </c>
    </row>
    <row r="15" spans="4:19" x14ac:dyDescent="0.2">
      <c r="D15" s="10">
        <v>5</v>
      </c>
      <c r="E15" s="10" t="s">
        <v>54</v>
      </c>
      <c r="F15" s="10" t="s">
        <v>18</v>
      </c>
      <c r="G15" s="10" t="s">
        <v>18</v>
      </c>
      <c r="H15" s="10" t="s">
        <v>18</v>
      </c>
      <c r="I15" s="10" t="s">
        <v>18</v>
      </c>
      <c r="J15" s="10" t="s">
        <v>20</v>
      </c>
      <c r="K15" s="10" t="s">
        <v>20</v>
      </c>
      <c r="L15" s="10" t="s">
        <v>18</v>
      </c>
      <c r="M15" s="10" t="s">
        <v>18</v>
      </c>
      <c r="N15" s="10" t="s">
        <v>20</v>
      </c>
      <c r="O15" s="10" t="s">
        <v>21</v>
      </c>
      <c r="P15" s="10" t="s">
        <v>21</v>
      </c>
      <c r="Q15" s="10" t="s">
        <v>21</v>
      </c>
    </row>
    <row r="16" spans="4:19" x14ac:dyDescent="0.2">
      <c r="D16" s="9">
        <v>5</v>
      </c>
      <c r="E16" s="9" t="s">
        <v>33</v>
      </c>
      <c r="F16" s="9" t="s">
        <v>18</v>
      </c>
      <c r="G16" s="9" t="s">
        <v>18</v>
      </c>
      <c r="H16" s="9" t="s">
        <v>18</v>
      </c>
      <c r="I16" s="9" t="s">
        <v>18</v>
      </c>
      <c r="J16" s="9" t="s">
        <v>21</v>
      </c>
      <c r="K16" s="9" t="s">
        <v>21</v>
      </c>
      <c r="L16" s="9" t="s">
        <v>18</v>
      </c>
      <c r="M16" s="9" t="s">
        <v>18</v>
      </c>
      <c r="N16" s="9" t="s">
        <v>21</v>
      </c>
      <c r="O16" s="9" t="s">
        <v>21</v>
      </c>
      <c r="P16" s="9" t="s">
        <v>18</v>
      </c>
      <c r="Q16" s="9" t="s">
        <v>18</v>
      </c>
    </row>
    <row r="17" spans="4:17" x14ac:dyDescent="0.2">
      <c r="D17" s="10">
        <v>5</v>
      </c>
      <c r="E17" s="10" t="s">
        <v>39</v>
      </c>
      <c r="F17" s="10" t="s">
        <v>16</v>
      </c>
      <c r="G17" s="10" t="s">
        <v>16</v>
      </c>
      <c r="H17" s="10" t="s">
        <v>16</v>
      </c>
      <c r="I17" s="10" t="s">
        <v>16</v>
      </c>
      <c r="J17" s="10" t="s">
        <v>18</v>
      </c>
      <c r="K17" s="10" t="s">
        <v>16</v>
      </c>
      <c r="L17" s="10" t="s">
        <v>16</v>
      </c>
      <c r="M17" s="10" t="s">
        <v>16</v>
      </c>
      <c r="N17" s="10" t="s">
        <v>16</v>
      </c>
      <c r="O17" s="10" t="s">
        <v>16</v>
      </c>
      <c r="P17" s="10" t="s">
        <v>16</v>
      </c>
      <c r="Q17" s="10" t="s">
        <v>16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R16"/>
  <sheetViews>
    <sheetView topLeftCell="O1" workbookViewId="0">
      <selection activeCell="Q6" sqref="Q6"/>
    </sheetView>
  </sheetViews>
  <sheetFormatPr defaultRowHeight="12.75" x14ac:dyDescent="0.2"/>
  <cols>
    <col min="4" max="4" width="6.140625" customWidth="1"/>
    <col min="5" max="5" width="11.42578125" customWidth="1"/>
    <col min="6" max="6" width="48.5703125" customWidth="1"/>
    <col min="7" max="7" width="55.42578125" customWidth="1"/>
    <col min="8" max="8" width="52.5703125" customWidth="1"/>
    <col min="9" max="9" width="39" customWidth="1"/>
    <col min="10" max="10" width="53" customWidth="1"/>
    <col min="11" max="11" width="45.42578125" customWidth="1"/>
    <col min="12" max="12" width="38" customWidth="1"/>
    <col min="13" max="13" width="55" customWidth="1"/>
    <col min="14" max="14" width="56.42578125" customWidth="1"/>
    <col min="15" max="15" width="55" customWidth="1"/>
    <col min="16" max="16" width="52" customWidth="1"/>
    <col min="17" max="17" width="54.28515625" customWidth="1"/>
  </cols>
  <sheetData>
    <row r="5" spans="4:18" x14ac:dyDescent="0.2">
      <c r="F5" s="16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6" t="s">
        <v>10</v>
      </c>
      <c r="N5" s="16" t="s">
        <v>11</v>
      </c>
      <c r="O5" s="16" t="s">
        <v>12</v>
      </c>
      <c r="P5" s="16" t="s">
        <v>13</v>
      </c>
      <c r="Q5" s="21" t="s">
        <v>14</v>
      </c>
    </row>
    <row r="6" spans="4:18" x14ac:dyDescent="0.2">
      <c r="F6" s="29">
        <f>+F7/4</f>
        <v>0.85</v>
      </c>
      <c r="G6" s="29">
        <f t="shared" ref="G6:Q6" si="0">+G7/4</f>
        <v>0.9</v>
      </c>
      <c r="H6" s="29">
        <f t="shared" si="0"/>
        <v>0.9</v>
      </c>
      <c r="I6" s="29">
        <f t="shared" si="0"/>
        <v>0.9</v>
      </c>
      <c r="J6" s="29">
        <f t="shared" si="0"/>
        <v>0.75</v>
      </c>
      <c r="K6" s="29">
        <f t="shared" si="0"/>
        <v>0.77500000000000002</v>
      </c>
      <c r="L6" s="29">
        <f t="shared" si="0"/>
        <v>0.82499999999999996</v>
      </c>
      <c r="M6" s="29">
        <f t="shared" si="0"/>
        <v>0.85</v>
      </c>
      <c r="N6" s="29">
        <f t="shared" si="0"/>
        <v>0.7</v>
      </c>
      <c r="O6" s="29">
        <f t="shared" si="0"/>
        <v>0.75</v>
      </c>
      <c r="P6" s="29">
        <f t="shared" si="0"/>
        <v>0.8</v>
      </c>
      <c r="Q6" s="29">
        <f t="shared" si="0"/>
        <v>0.85</v>
      </c>
      <c r="R6" s="27"/>
    </row>
    <row r="7" spans="4:18" x14ac:dyDescent="0.2">
      <c r="F7" s="28">
        <v>3.4</v>
      </c>
      <c r="G7" s="28">
        <v>3.6</v>
      </c>
      <c r="H7" s="28">
        <v>3.6</v>
      </c>
      <c r="I7" s="28">
        <v>3.6</v>
      </c>
      <c r="J7" s="28">
        <v>3</v>
      </c>
      <c r="K7" s="28">
        <v>3.1</v>
      </c>
      <c r="L7" s="28">
        <v>3.3</v>
      </c>
      <c r="M7" s="28">
        <v>3.4</v>
      </c>
      <c r="N7" s="28">
        <v>2.8</v>
      </c>
      <c r="O7" s="28">
        <v>3</v>
      </c>
      <c r="P7" s="28">
        <v>3.2</v>
      </c>
      <c r="Q7" s="28">
        <v>3.4</v>
      </c>
      <c r="R7" s="20">
        <f>AVERAGE(F7:Q7)</f>
        <v>3.2833333333333332</v>
      </c>
    </row>
    <row r="8" spans="4:18" x14ac:dyDescent="0.2">
      <c r="D8" s="9">
        <v>5</v>
      </c>
      <c r="E8" s="9" t="s">
        <v>43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9" t="s">
        <v>18</v>
      </c>
      <c r="L8" s="9" t="s">
        <v>18</v>
      </c>
      <c r="M8" s="9" t="s">
        <v>16</v>
      </c>
      <c r="N8" s="9" t="s">
        <v>18</v>
      </c>
      <c r="O8" s="9" t="s">
        <v>18</v>
      </c>
      <c r="P8" s="9" t="s">
        <v>16</v>
      </c>
      <c r="Q8" s="9" t="s">
        <v>18</v>
      </c>
    </row>
    <row r="9" spans="4:18" x14ac:dyDescent="0.2">
      <c r="D9" s="10">
        <v>5</v>
      </c>
      <c r="E9" s="10" t="s">
        <v>37</v>
      </c>
      <c r="F9" s="10" t="s">
        <v>18</v>
      </c>
      <c r="G9" s="10" t="s">
        <v>16</v>
      </c>
      <c r="H9" s="10" t="s">
        <v>16</v>
      </c>
      <c r="I9" s="10" t="s">
        <v>16</v>
      </c>
      <c r="J9" s="10" t="s">
        <v>16</v>
      </c>
      <c r="K9" s="10" t="s">
        <v>16</v>
      </c>
      <c r="L9" s="10" t="s">
        <v>16</v>
      </c>
      <c r="M9" s="10" t="s">
        <v>16</v>
      </c>
      <c r="N9" s="10" t="s">
        <v>16</v>
      </c>
      <c r="O9" s="10" t="s">
        <v>16</v>
      </c>
      <c r="P9" s="10" t="s">
        <v>16</v>
      </c>
      <c r="Q9" s="10" t="s">
        <v>16</v>
      </c>
    </row>
    <row r="10" spans="4:18" x14ac:dyDescent="0.2">
      <c r="D10" s="9">
        <v>5</v>
      </c>
      <c r="E10" s="9" t="s">
        <v>37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9" t="s">
        <v>18</v>
      </c>
      <c r="L10" s="9" t="s">
        <v>18</v>
      </c>
      <c r="M10" s="9" t="s">
        <v>18</v>
      </c>
      <c r="N10" s="9" t="s">
        <v>18</v>
      </c>
      <c r="O10" s="9" t="s">
        <v>18</v>
      </c>
      <c r="P10" s="9" t="s">
        <v>18</v>
      </c>
      <c r="Q10" s="9" t="s">
        <v>18</v>
      </c>
    </row>
    <row r="11" spans="4:18" x14ac:dyDescent="0.2">
      <c r="D11" s="10">
        <v>5</v>
      </c>
      <c r="E11" s="10" t="s">
        <v>37</v>
      </c>
      <c r="F11" s="10" t="s">
        <v>16</v>
      </c>
      <c r="G11" s="10" t="s">
        <v>16</v>
      </c>
      <c r="H11" s="10" t="s">
        <v>16</v>
      </c>
      <c r="I11" s="10" t="s">
        <v>16</v>
      </c>
      <c r="J11" s="10" t="s">
        <v>18</v>
      </c>
      <c r="K11" s="10" t="s">
        <v>18</v>
      </c>
      <c r="L11" s="10" t="s">
        <v>16</v>
      </c>
      <c r="M11" s="10" t="s">
        <v>16</v>
      </c>
      <c r="N11" s="10" t="s">
        <v>21</v>
      </c>
      <c r="O11" s="10" t="s">
        <v>18</v>
      </c>
      <c r="P11" s="10" t="s">
        <v>18</v>
      </c>
      <c r="Q11" s="10" t="s">
        <v>18</v>
      </c>
    </row>
    <row r="12" spans="4:18" x14ac:dyDescent="0.2">
      <c r="D12" s="9">
        <v>5</v>
      </c>
      <c r="E12" s="9" t="s">
        <v>30</v>
      </c>
      <c r="F12" s="9" t="s">
        <v>18</v>
      </c>
      <c r="G12" s="9" t="s">
        <v>16</v>
      </c>
      <c r="H12" s="9" t="s">
        <v>16</v>
      </c>
      <c r="I12" s="9" t="s">
        <v>16</v>
      </c>
      <c r="J12" s="9" t="s">
        <v>21</v>
      </c>
      <c r="K12" s="9" t="s">
        <v>21</v>
      </c>
      <c r="L12" s="9" t="s">
        <v>18</v>
      </c>
      <c r="M12" s="9" t="s">
        <v>18</v>
      </c>
      <c r="N12" s="9" t="s">
        <v>21</v>
      </c>
      <c r="O12" s="9" t="s">
        <v>21</v>
      </c>
      <c r="P12" s="9" t="s">
        <v>21</v>
      </c>
      <c r="Q12" s="9" t="s">
        <v>18</v>
      </c>
    </row>
    <row r="13" spans="4:18" x14ac:dyDescent="0.2">
      <c r="D13" s="10">
        <v>5</v>
      </c>
      <c r="E13" s="10" t="s">
        <v>30</v>
      </c>
      <c r="F13" s="10" t="s">
        <v>16</v>
      </c>
      <c r="G13" s="10" t="s">
        <v>16</v>
      </c>
      <c r="H13" s="10" t="s">
        <v>16</v>
      </c>
      <c r="I13" s="10" t="s">
        <v>18</v>
      </c>
      <c r="J13" s="10" t="s">
        <v>18</v>
      </c>
      <c r="K13" s="10" t="s">
        <v>16</v>
      </c>
      <c r="L13" s="10" t="s">
        <v>16</v>
      </c>
      <c r="M13" s="10" t="s">
        <v>16</v>
      </c>
      <c r="N13" s="10" t="s">
        <v>18</v>
      </c>
      <c r="O13" s="10" t="s">
        <v>16</v>
      </c>
      <c r="P13" s="10" t="s">
        <v>16</v>
      </c>
      <c r="Q13" s="10" t="s">
        <v>16</v>
      </c>
    </row>
    <row r="14" spans="4:18" x14ac:dyDescent="0.2">
      <c r="D14" s="9">
        <v>5</v>
      </c>
      <c r="E14" s="9" t="s">
        <v>30</v>
      </c>
      <c r="F14" s="9" t="s">
        <v>18</v>
      </c>
      <c r="G14" s="9" t="s">
        <v>18</v>
      </c>
      <c r="H14" s="9" t="s">
        <v>18</v>
      </c>
      <c r="I14" s="9" t="s">
        <v>18</v>
      </c>
      <c r="J14" s="9" t="s">
        <v>18</v>
      </c>
      <c r="K14" s="9" t="s">
        <v>18</v>
      </c>
      <c r="L14" s="9" t="s">
        <v>18</v>
      </c>
      <c r="M14" s="9" t="s">
        <v>18</v>
      </c>
      <c r="N14" s="9" t="s">
        <v>18</v>
      </c>
      <c r="O14" s="9" t="s">
        <v>18</v>
      </c>
      <c r="P14" s="9" t="s">
        <v>18</v>
      </c>
      <c r="Q14" s="9" t="s">
        <v>18</v>
      </c>
    </row>
    <row r="15" spans="4:18" x14ac:dyDescent="0.2">
      <c r="D15" s="10">
        <v>5</v>
      </c>
      <c r="E15" s="10" t="s">
        <v>30</v>
      </c>
      <c r="F15" s="10" t="s">
        <v>16</v>
      </c>
      <c r="G15" s="10" t="s">
        <v>16</v>
      </c>
      <c r="H15" s="10" t="s">
        <v>16</v>
      </c>
      <c r="I15" s="10" t="s">
        <v>16</v>
      </c>
      <c r="J15" s="10" t="s">
        <v>21</v>
      </c>
      <c r="K15" s="10" t="s">
        <v>18</v>
      </c>
      <c r="L15" s="10" t="s">
        <v>18</v>
      </c>
      <c r="M15" s="10" t="s">
        <v>18</v>
      </c>
      <c r="N15" s="10" t="s">
        <v>21</v>
      </c>
      <c r="O15" s="10" t="s">
        <v>21</v>
      </c>
      <c r="P15" s="10" t="s">
        <v>18</v>
      </c>
      <c r="Q15" s="10" t="s">
        <v>16</v>
      </c>
    </row>
    <row r="16" spans="4:18" x14ac:dyDescent="0.2">
      <c r="D16" s="9">
        <v>5</v>
      </c>
      <c r="E16" s="9" t="s">
        <v>30</v>
      </c>
      <c r="F16" s="9" t="s">
        <v>16</v>
      </c>
      <c r="G16" s="9" t="s">
        <v>18</v>
      </c>
      <c r="H16" s="9" t="s">
        <v>18</v>
      </c>
      <c r="I16" s="9" t="s">
        <v>16</v>
      </c>
      <c r="J16" s="9" t="s">
        <v>16</v>
      </c>
      <c r="K16" s="9" t="s">
        <v>18</v>
      </c>
      <c r="L16" s="9" t="s">
        <v>18</v>
      </c>
      <c r="M16" s="9" t="s">
        <v>18</v>
      </c>
      <c r="N16" s="9" t="s">
        <v>18</v>
      </c>
      <c r="O16" s="9" t="s">
        <v>18</v>
      </c>
      <c r="P16" s="9" t="s">
        <v>18</v>
      </c>
      <c r="Q16" s="9" t="s">
        <v>16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Q17"/>
  <sheetViews>
    <sheetView topLeftCell="E16" workbookViewId="0">
      <selection activeCell="H42" sqref="H42"/>
    </sheetView>
  </sheetViews>
  <sheetFormatPr defaultRowHeight="12.75" x14ac:dyDescent="0.2"/>
  <cols>
    <col min="4" max="4" width="5" customWidth="1"/>
    <col min="5" max="5" width="17.5703125" customWidth="1"/>
    <col min="6" max="6" width="46" customWidth="1"/>
    <col min="7" max="7" width="41.7109375" customWidth="1"/>
    <col min="8" max="8" width="50.28515625" customWidth="1"/>
    <col min="9" max="9" width="38.140625" customWidth="1"/>
    <col min="10" max="10" width="50.28515625" customWidth="1"/>
    <col min="11" max="11" width="45.5703125" customWidth="1"/>
    <col min="12" max="12" width="39.140625" customWidth="1"/>
    <col min="13" max="13" width="55.7109375" customWidth="1"/>
    <col min="14" max="14" width="56.42578125" customWidth="1"/>
    <col min="15" max="15" width="59.7109375" customWidth="1"/>
    <col min="16" max="16" width="54.42578125" customWidth="1"/>
    <col min="17" max="17" width="59.28515625" customWidth="1"/>
  </cols>
  <sheetData>
    <row r="6" spans="4:17" x14ac:dyDescent="0.2">
      <c r="F6" s="16" t="s">
        <v>3</v>
      </c>
      <c r="G6" s="16" t="s">
        <v>4</v>
      </c>
      <c r="H6" s="16" t="s">
        <v>5</v>
      </c>
      <c r="I6" s="16" t="s">
        <v>6</v>
      </c>
      <c r="J6" s="16" t="s">
        <v>7</v>
      </c>
      <c r="K6" s="16" t="s">
        <v>8</v>
      </c>
      <c r="L6" s="16" t="s">
        <v>9</v>
      </c>
      <c r="M6" s="16" t="s">
        <v>10</v>
      </c>
      <c r="N6" s="16" t="s">
        <v>11</v>
      </c>
      <c r="O6" s="16" t="s">
        <v>12</v>
      </c>
      <c r="P6" s="16" t="s">
        <v>13</v>
      </c>
      <c r="Q6" s="21" t="s">
        <v>14</v>
      </c>
    </row>
    <row r="7" spans="4:17" x14ac:dyDescent="0.2">
      <c r="F7" s="29">
        <f>+F8/4</f>
        <v>0.97499999999999998</v>
      </c>
      <c r="G7" s="29">
        <f t="shared" ref="G7:Q7" si="0">+G8/4</f>
        <v>0.82499999999999996</v>
      </c>
      <c r="H7" s="29">
        <f t="shared" si="0"/>
        <v>0.82499999999999996</v>
      </c>
      <c r="I7" s="29">
        <f t="shared" si="0"/>
        <v>0.82499999999999996</v>
      </c>
      <c r="J7" s="29">
        <f t="shared" si="0"/>
        <v>0.75</v>
      </c>
      <c r="K7" s="29">
        <f t="shared" si="0"/>
        <v>0.77500000000000002</v>
      </c>
      <c r="L7" s="29">
        <f t="shared" si="0"/>
        <v>0.72499999999999998</v>
      </c>
      <c r="M7" s="29">
        <f t="shared" si="0"/>
        <v>0.8</v>
      </c>
      <c r="N7" s="29">
        <f t="shared" si="0"/>
        <v>0.6</v>
      </c>
      <c r="O7" s="29">
        <f t="shared" si="0"/>
        <v>0.77500000000000002</v>
      </c>
      <c r="P7" s="29">
        <f t="shared" si="0"/>
        <v>0.67500000000000004</v>
      </c>
      <c r="Q7" s="29">
        <f t="shared" si="0"/>
        <v>0.85</v>
      </c>
    </row>
    <row r="8" spans="4:17" x14ac:dyDescent="0.2">
      <c r="F8" s="28">
        <v>3.9</v>
      </c>
      <c r="G8" s="28">
        <v>3.3</v>
      </c>
      <c r="H8" s="28">
        <v>3.3</v>
      </c>
      <c r="I8" s="28">
        <v>3.3</v>
      </c>
      <c r="J8" s="28">
        <v>3</v>
      </c>
      <c r="K8" s="28">
        <v>3.1</v>
      </c>
      <c r="L8" s="28">
        <v>2.9</v>
      </c>
      <c r="M8" s="28">
        <v>3.2</v>
      </c>
      <c r="N8" s="28">
        <v>2.4</v>
      </c>
      <c r="O8" s="28">
        <v>3.1</v>
      </c>
      <c r="P8" s="28">
        <v>2.7</v>
      </c>
      <c r="Q8" s="28">
        <v>3.4</v>
      </c>
    </row>
    <row r="9" spans="4:17" x14ac:dyDescent="0.2">
      <c r="D9" s="10">
        <v>5</v>
      </c>
      <c r="E9" s="10" t="s">
        <v>52</v>
      </c>
      <c r="F9" s="10" t="s">
        <v>18</v>
      </c>
      <c r="G9" s="10" t="s">
        <v>18</v>
      </c>
      <c r="H9" s="10" t="s">
        <v>18</v>
      </c>
      <c r="I9" s="10" t="s">
        <v>18</v>
      </c>
      <c r="J9" s="10" t="s">
        <v>18</v>
      </c>
      <c r="K9" s="10" t="s">
        <v>18</v>
      </c>
      <c r="L9" s="10" t="s">
        <v>18</v>
      </c>
      <c r="M9" s="10" t="s">
        <v>18</v>
      </c>
      <c r="N9" s="10" t="s">
        <v>18</v>
      </c>
      <c r="O9" s="10" t="s">
        <v>18</v>
      </c>
      <c r="P9" s="10" t="s">
        <v>18</v>
      </c>
      <c r="Q9" s="10" t="s">
        <v>18</v>
      </c>
    </row>
    <row r="10" spans="4:17" x14ac:dyDescent="0.2">
      <c r="D10" s="9">
        <v>5</v>
      </c>
      <c r="E10" s="9" t="s">
        <v>52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9" t="s">
        <v>18</v>
      </c>
      <c r="L10" s="9" t="s">
        <v>18</v>
      </c>
      <c r="M10" s="9" t="s">
        <v>18</v>
      </c>
      <c r="N10" s="9" t="s">
        <v>21</v>
      </c>
      <c r="O10" s="9" t="s">
        <v>16</v>
      </c>
      <c r="P10" s="9" t="s">
        <v>20</v>
      </c>
      <c r="Q10" s="9" t="s">
        <v>16</v>
      </c>
    </row>
    <row r="11" spans="4:17" x14ac:dyDescent="0.2">
      <c r="D11" s="10">
        <v>5</v>
      </c>
      <c r="E11" s="10" t="s">
        <v>45</v>
      </c>
      <c r="F11" s="10" t="s">
        <v>18</v>
      </c>
      <c r="G11" s="10" t="s">
        <v>18</v>
      </c>
      <c r="H11" s="10" t="s">
        <v>18</v>
      </c>
      <c r="I11" s="10" t="s">
        <v>18</v>
      </c>
      <c r="J11" s="10" t="s">
        <v>18</v>
      </c>
      <c r="K11" s="10" t="s">
        <v>18</v>
      </c>
      <c r="L11" s="10" t="s">
        <v>18</v>
      </c>
      <c r="M11" s="10" t="s">
        <v>18</v>
      </c>
      <c r="N11" s="10" t="s">
        <v>18</v>
      </c>
      <c r="O11" s="10" t="s">
        <v>18</v>
      </c>
      <c r="P11" s="10" t="s">
        <v>18</v>
      </c>
      <c r="Q11" s="10" t="s">
        <v>18</v>
      </c>
    </row>
    <row r="12" spans="4:17" x14ac:dyDescent="0.2">
      <c r="D12" s="9">
        <v>5</v>
      </c>
      <c r="E12" s="9" t="s">
        <v>45</v>
      </c>
      <c r="F12" s="9" t="s">
        <v>16</v>
      </c>
      <c r="G12" s="9" t="s">
        <v>16</v>
      </c>
      <c r="H12" s="9" t="s">
        <v>16</v>
      </c>
      <c r="I12" s="9" t="s">
        <v>16</v>
      </c>
      <c r="J12" s="9" t="s">
        <v>18</v>
      </c>
      <c r="K12" s="9" t="s">
        <v>18</v>
      </c>
      <c r="L12" s="9" t="s">
        <v>18</v>
      </c>
      <c r="M12" s="9" t="s">
        <v>16</v>
      </c>
      <c r="N12" s="9" t="s">
        <v>21</v>
      </c>
      <c r="O12" s="9" t="s">
        <v>21</v>
      </c>
      <c r="P12" s="9" t="s">
        <v>18</v>
      </c>
      <c r="Q12" s="9" t="s">
        <v>16</v>
      </c>
    </row>
    <row r="13" spans="4:17" x14ac:dyDescent="0.2">
      <c r="D13" s="9">
        <v>5</v>
      </c>
      <c r="E13" s="9" t="s">
        <v>50</v>
      </c>
      <c r="F13" s="9" t="s">
        <v>18</v>
      </c>
      <c r="G13" s="9" t="s">
        <v>18</v>
      </c>
      <c r="H13" s="9" t="s">
        <v>18</v>
      </c>
      <c r="I13" s="9" t="s">
        <v>18</v>
      </c>
      <c r="J13" s="9" t="s">
        <v>21</v>
      </c>
      <c r="K13" s="9" t="s">
        <v>18</v>
      </c>
      <c r="L13" s="9" t="s">
        <v>21</v>
      </c>
      <c r="M13" s="9" t="s">
        <v>21</v>
      </c>
      <c r="N13" s="9" t="s">
        <v>20</v>
      </c>
      <c r="O13" s="9" t="s">
        <v>18</v>
      </c>
      <c r="P13" s="9" t="s">
        <v>18</v>
      </c>
      <c r="Q13" s="9" t="s">
        <v>18</v>
      </c>
    </row>
    <row r="14" spans="4:17" x14ac:dyDescent="0.2">
      <c r="D14" s="10">
        <v>5</v>
      </c>
      <c r="E14" s="10" t="s">
        <v>56</v>
      </c>
      <c r="F14" s="10" t="s">
        <v>18</v>
      </c>
      <c r="G14" s="10" t="s">
        <v>18</v>
      </c>
      <c r="H14" s="10" t="s">
        <v>18</v>
      </c>
      <c r="I14" s="10" t="s">
        <v>18</v>
      </c>
      <c r="J14" s="10" t="s">
        <v>18</v>
      </c>
      <c r="K14" s="10" t="s">
        <v>18</v>
      </c>
      <c r="L14" s="10" t="s">
        <v>18</v>
      </c>
      <c r="M14" s="10" t="s">
        <v>18</v>
      </c>
      <c r="N14" s="10" t="s">
        <v>18</v>
      </c>
      <c r="O14" s="10" t="s">
        <v>18</v>
      </c>
      <c r="P14" s="10" t="s">
        <v>18</v>
      </c>
      <c r="Q14" s="10" t="s">
        <v>18</v>
      </c>
    </row>
    <row r="15" spans="4:17" x14ac:dyDescent="0.2">
      <c r="D15" s="9">
        <v>5</v>
      </c>
      <c r="E15" s="9" t="s">
        <v>50</v>
      </c>
      <c r="F15" s="9" t="s">
        <v>16</v>
      </c>
      <c r="G15" s="9" t="s">
        <v>18</v>
      </c>
      <c r="H15" s="9" t="s">
        <v>18</v>
      </c>
      <c r="I15" s="9" t="s">
        <v>18</v>
      </c>
      <c r="J15" s="9" t="s">
        <v>18</v>
      </c>
      <c r="K15" s="9" t="s">
        <v>18</v>
      </c>
      <c r="L15" s="9" t="s">
        <v>18</v>
      </c>
      <c r="M15" s="9" t="s">
        <v>18</v>
      </c>
      <c r="N15" s="9" t="s">
        <v>18</v>
      </c>
      <c r="O15" s="9" t="s">
        <v>18</v>
      </c>
      <c r="P15" s="9" t="s">
        <v>18</v>
      </c>
      <c r="Q15" s="9" t="s">
        <v>18</v>
      </c>
    </row>
    <row r="16" spans="4:17" x14ac:dyDescent="0.2">
      <c r="D16" s="10">
        <v>5</v>
      </c>
      <c r="E16" s="10" t="s">
        <v>32</v>
      </c>
      <c r="F16" s="10" t="s">
        <v>16</v>
      </c>
      <c r="G16" s="10" t="s">
        <v>16</v>
      </c>
      <c r="H16" s="10" t="s">
        <v>16</v>
      </c>
      <c r="I16" s="10" t="s">
        <v>16</v>
      </c>
      <c r="J16" s="10" t="s">
        <v>16</v>
      </c>
      <c r="K16" s="10" t="s">
        <v>16</v>
      </c>
      <c r="L16" s="10" t="s">
        <v>16</v>
      </c>
      <c r="M16" s="10" t="s">
        <v>16</v>
      </c>
      <c r="N16" s="10" t="s">
        <v>16</v>
      </c>
      <c r="O16" s="10" t="s">
        <v>16</v>
      </c>
      <c r="P16" s="10" t="s">
        <v>18</v>
      </c>
      <c r="Q16" s="10" t="s">
        <v>16</v>
      </c>
    </row>
    <row r="17" spans="4:17" x14ac:dyDescent="0.2">
      <c r="D17" s="2">
        <v>5</v>
      </c>
      <c r="E17" s="2" t="s">
        <v>57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18</v>
      </c>
      <c r="K17" s="2" t="s">
        <v>18</v>
      </c>
      <c r="L17" s="2" t="s">
        <v>21</v>
      </c>
      <c r="M17" s="2" t="s">
        <v>16</v>
      </c>
      <c r="N17" s="2" t="s">
        <v>21</v>
      </c>
      <c r="O17" s="2" t="s">
        <v>18</v>
      </c>
      <c r="P17" s="2" t="s">
        <v>18</v>
      </c>
      <c r="Q17" s="2" t="s">
        <v>16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Q18"/>
  <sheetViews>
    <sheetView topLeftCell="O2" workbookViewId="0">
      <selection activeCell="Q7" sqref="Q7"/>
    </sheetView>
  </sheetViews>
  <sheetFormatPr defaultRowHeight="12.75" x14ac:dyDescent="0.2"/>
  <cols>
    <col min="4" max="4" width="5.140625" customWidth="1"/>
    <col min="5" max="5" width="17.85546875" customWidth="1"/>
    <col min="6" max="6" width="49.7109375" customWidth="1"/>
    <col min="7" max="7" width="56" customWidth="1"/>
    <col min="8" max="8" width="52.7109375" customWidth="1"/>
    <col min="9" max="9" width="39.42578125" customWidth="1"/>
    <col min="10" max="10" width="51.42578125" customWidth="1"/>
    <col min="11" max="11" width="46.140625" customWidth="1"/>
    <col min="12" max="12" width="40.5703125" customWidth="1"/>
    <col min="13" max="13" width="53.140625" customWidth="1"/>
    <col min="14" max="14" width="50.5703125" customWidth="1"/>
    <col min="15" max="15" width="56.42578125" customWidth="1"/>
    <col min="16" max="16" width="49.140625" customWidth="1"/>
    <col min="17" max="17" width="49.5703125" customWidth="1"/>
  </cols>
  <sheetData>
    <row r="6" spans="4:17" x14ac:dyDescent="0.2">
      <c r="F6" s="16" t="s">
        <v>3</v>
      </c>
      <c r="G6" s="16" t="s">
        <v>4</v>
      </c>
      <c r="H6" s="16" t="s">
        <v>5</v>
      </c>
      <c r="I6" s="16" t="s">
        <v>6</v>
      </c>
      <c r="J6" s="16" t="s">
        <v>7</v>
      </c>
      <c r="K6" s="16" t="s">
        <v>8</v>
      </c>
      <c r="L6" s="16" t="s">
        <v>9</v>
      </c>
      <c r="M6" s="16" t="s">
        <v>10</v>
      </c>
      <c r="N6" s="16" t="s">
        <v>11</v>
      </c>
      <c r="O6" s="16" t="s">
        <v>12</v>
      </c>
      <c r="P6" s="16" t="s">
        <v>13</v>
      </c>
      <c r="Q6" s="21" t="s">
        <v>14</v>
      </c>
    </row>
    <row r="7" spans="4:17" x14ac:dyDescent="0.2">
      <c r="F7" s="29">
        <f>+F8/4</f>
        <v>0.9</v>
      </c>
      <c r="G7" s="29">
        <f t="shared" ref="G7:Q7" si="0">+G8/4</f>
        <v>0.92500000000000004</v>
      </c>
      <c r="H7" s="29">
        <f t="shared" si="0"/>
        <v>0.9</v>
      </c>
      <c r="I7" s="29">
        <f t="shared" si="0"/>
        <v>0.92500000000000004</v>
      </c>
      <c r="J7" s="29">
        <f t="shared" si="0"/>
        <v>0.55000000000000004</v>
      </c>
      <c r="K7" s="29">
        <f t="shared" si="0"/>
        <v>0.72499999999999998</v>
      </c>
      <c r="L7" s="29">
        <f t="shared" si="0"/>
        <v>0.7</v>
      </c>
      <c r="M7" s="29">
        <f t="shared" si="0"/>
        <v>0.7</v>
      </c>
      <c r="N7" s="29">
        <f t="shared" si="0"/>
        <v>0.75</v>
      </c>
      <c r="O7" s="29">
        <f t="shared" si="0"/>
        <v>0.77500000000000002</v>
      </c>
      <c r="P7" s="29">
        <f t="shared" si="0"/>
        <v>0.77500000000000002</v>
      </c>
      <c r="Q7" s="29">
        <f t="shared" si="0"/>
        <v>0.8</v>
      </c>
    </row>
    <row r="8" spans="4:17" x14ac:dyDescent="0.2">
      <c r="F8" s="28">
        <v>3.6</v>
      </c>
      <c r="G8" s="28">
        <v>3.7</v>
      </c>
      <c r="H8" s="28">
        <v>3.6</v>
      </c>
      <c r="I8" s="28">
        <v>3.7</v>
      </c>
      <c r="J8" s="28">
        <v>2.2000000000000002</v>
      </c>
      <c r="K8" s="28">
        <v>2.9</v>
      </c>
      <c r="L8" s="28">
        <v>2.8</v>
      </c>
      <c r="M8" s="28">
        <v>2.8</v>
      </c>
      <c r="N8" s="28">
        <v>3</v>
      </c>
      <c r="O8" s="28">
        <v>3.1</v>
      </c>
      <c r="P8" s="28">
        <v>3.1</v>
      </c>
      <c r="Q8" s="28">
        <v>3.2</v>
      </c>
    </row>
    <row r="9" spans="4:17" x14ac:dyDescent="0.2">
      <c r="D9" s="24">
        <v>5</v>
      </c>
      <c r="E9" s="24" t="s">
        <v>49</v>
      </c>
      <c r="F9" s="24" t="s">
        <v>18</v>
      </c>
      <c r="G9" s="24" t="s">
        <v>18</v>
      </c>
      <c r="H9" s="24" t="s">
        <v>18</v>
      </c>
      <c r="I9" s="24" t="s">
        <v>18</v>
      </c>
      <c r="J9" s="24" t="s">
        <v>20</v>
      </c>
      <c r="K9" s="24" t="s">
        <v>18</v>
      </c>
      <c r="L9" s="24" t="s">
        <v>20</v>
      </c>
      <c r="M9" s="24" t="s">
        <v>21</v>
      </c>
      <c r="N9" s="24" t="s">
        <v>18</v>
      </c>
      <c r="O9" s="24" t="s">
        <v>21</v>
      </c>
      <c r="P9" s="24" t="s">
        <v>20</v>
      </c>
      <c r="Q9" s="24" t="s">
        <v>21</v>
      </c>
    </row>
    <row r="10" spans="4:17" x14ac:dyDescent="0.2">
      <c r="D10" s="23">
        <v>5</v>
      </c>
      <c r="E10" s="23" t="s">
        <v>49</v>
      </c>
      <c r="F10" s="23" t="s">
        <v>18</v>
      </c>
      <c r="G10" s="23" t="s">
        <v>18</v>
      </c>
      <c r="H10" s="23" t="s">
        <v>18</v>
      </c>
      <c r="I10" s="23" t="s">
        <v>18</v>
      </c>
      <c r="J10" s="23" t="s">
        <v>16</v>
      </c>
      <c r="K10" s="23" t="s">
        <v>16</v>
      </c>
      <c r="L10" s="23" t="s">
        <v>18</v>
      </c>
      <c r="M10" s="23" t="s">
        <v>18</v>
      </c>
      <c r="N10" s="23" t="s">
        <v>18</v>
      </c>
      <c r="O10" s="23" t="s">
        <v>18</v>
      </c>
      <c r="P10" s="23" t="s">
        <v>18</v>
      </c>
      <c r="Q10" s="23" t="s">
        <v>18</v>
      </c>
    </row>
    <row r="11" spans="4:17" x14ac:dyDescent="0.2">
      <c r="D11" s="24">
        <v>5</v>
      </c>
      <c r="E11" s="24" t="s">
        <v>55</v>
      </c>
      <c r="F11" s="24" t="s">
        <v>16</v>
      </c>
      <c r="G11" s="24" t="s">
        <v>16</v>
      </c>
      <c r="H11" s="24" t="s">
        <v>16</v>
      </c>
      <c r="I11" s="24" t="s">
        <v>16</v>
      </c>
      <c r="J11" s="24" t="s">
        <v>16</v>
      </c>
      <c r="K11" s="24" t="s">
        <v>16</v>
      </c>
      <c r="L11" s="24" t="s">
        <v>16</v>
      </c>
      <c r="M11" s="24" t="s">
        <v>16</v>
      </c>
      <c r="N11" s="24" t="s">
        <v>16</v>
      </c>
      <c r="O11" s="24" t="s">
        <v>16</v>
      </c>
      <c r="P11" s="24" t="s">
        <v>16</v>
      </c>
      <c r="Q11" s="24" t="s">
        <v>16</v>
      </c>
    </row>
    <row r="12" spans="4:17" x14ac:dyDescent="0.2">
      <c r="D12" s="23">
        <v>5</v>
      </c>
      <c r="E12" s="23" t="s">
        <v>49</v>
      </c>
      <c r="F12" s="23" t="s">
        <v>16</v>
      </c>
      <c r="G12" s="23" t="s">
        <v>16</v>
      </c>
      <c r="H12" s="23" t="s">
        <v>16</v>
      </c>
      <c r="I12" s="23" t="s">
        <v>16</v>
      </c>
      <c r="J12" s="23" t="s">
        <v>16</v>
      </c>
      <c r="K12" s="23" t="s">
        <v>16</v>
      </c>
      <c r="L12" s="23" t="s">
        <v>16</v>
      </c>
      <c r="M12" s="23" t="s">
        <v>16</v>
      </c>
      <c r="N12" s="23" t="s">
        <v>16</v>
      </c>
      <c r="O12" s="23" t="s">
        <v>16</v>
      </c>
      <c r="P12" s="23" t="s">
        <v>16</v>
      </c>
      <c r="Q12" s="23" t="s">
        <v>16</v>
      </c>
    </row>
    <row r="13" spans="4:17" x14ac:dyDescent="0.2">
      <c r="D13" s="24">
        <v>5</v>
      </c>
      <c r="E13" s="24" t="s">
        <v>49</v>
      </c>
      <c r="F13" s="24" t="s">
        <v>16</v>
      </c>
      <c r="G13" s="24" t="s">
        <v>16</v>
      </c>
      <c r="H13" s="24" t="s">
        <v>18</v>
      </c>
      <c r="I13" s="24" t="s">
        <v>16</v>
      </c>
      <c r="J13" s="24" t="s">
        <v>20</v>
      </c>
      <c r="K13" s="24" t="s">
        <v>21</v>
      </c>
      <c r="L13" s="24" t="s">
        <v>21</v>
      </c>
      <c r="M13" s="24" t="s">
        <v>18</v>
      </c>
      <c r="N13" s="24" t="s">
        <v>18</v>
      </c>
      <c r="O13" s="24" t="s">
        <v>18</v>
      </c>
      <c r="P13" s="24" t="s">
        <v>18</v>
      </c>
      <c r="Q13" s="24" t="s">
        <v>18</v>
      </c>
    </row>
    <row r="14" spans="4:17" x14ac:dyDescent="0.2">
      <c r="D14" s="2">
        <v>5</v>
      </c>
      <c r="E14" s="2" t="s">
        <v>38</v>
      </c>
      <c r="F14" s="2" t="s">
        <v>16</v>
      </c>
      <c r="G14" s="2" t="s">
        <v>16</v>
      </c>
      <c r="H14" s="2" t="s">
        <v>16</v>
      </c>
      <c r="I14" s="2" t="s">
        <v>16</v>
      </c>
      <c r="J14" s="2" t="s">
        <v>18</v>
      </c>
      <c r="K14" s="2" t="s">
        <v>16</v>
      </c>
      <c r="L14" s="2" t="s">
        <v>18</v>
      </c>
      <c r="M14" s="2" t="s">
        <v>16</v>
      </c>
      <c r="N14" s="2" t="s">
        <v>18</v>
      </c>
      <c r="O14" s="2" t="s">
        <v>16</v>
      </c>
      <c r="P14" s="2" t="s">
        <v>16</v>
      </c>
      <c r="Q14" s="2" t="s">
        <v>16</v>
      </c>
    </row>
    <row r="15" spans="4:17" x14ac:dyDescent="0.2">
      <c r="D15" s="2">
        <v>5</v>
      </c>
      <c r="E15" s="2" t="s">
        <v>38</v>
      </c>
      <c r="F15" s="2" t="s">
        <v>18</v>
      </c>
      <c r="G15" s="2" t="s">
        <v>18</v>
      </c>
      <c r="H15" s="2" t="s">
        <v>18</v>
      </c>
      <c r="I15" s="2" t="s">
        <v>18</v>
      </c>
      <c r="J15" s="2" t="s">
        <v>20</v>
      </c>
      <c r="K15" s="2" t="s">
        <v>22</v>
      </c>
      <c r="L15" s="2" t="s">
        <v>18</v>
      </c>
      <c r="M15" s="2" t="s">
        <v>21</v>
      </c>
      <c r="N15" s="2" t="s">
        <v>21</v>
      </c>
      <c r="O15" s="2" t="s">
        <v>21</v>
      </c>
      <c r="P15" s="2" t="s">
        <v>18</v>
      </c>
      <c r="Q15" s="2" t="s">
        <v>21</v>
      </c>
    </row>
    <row r="16" spans="4:17" x14ac:dyDescent="0.2">
      <c r="D16" s="2">
        <v>5</v>
      </c>
      <c r="E16" s="2" t="s">
        <v>38</v>
      </c>
      <c r="F16" s="2" t="s">
        <v>18</v>
      </c>
      <c r="G16" s="2" t="s">
        <v>16</v>
      </c>
      <c r="H16" s="2" t="s">
        <v>16</v>
      </c>
      <c r="I16" s="2" t="s">
        <v>16</v>
      </c>
      <c r="J16" s="2" t="s">
        <v>21</v>
      </c>
      <c r="K16" s="2" t="s">
        <v>18</v>
      </c>
      <c r="L16" s="2" t="s">
        <v>21</v>
      </c>
      <c r="M16" s="2" t="s">
        <v>18</v>
      </c>
      <c r="N16" s="2" t="s">
        <v>21</v>
      </c>
      <c r="O16" s="2" t="s">
        <v>18</v>
      </c>
      <c r="P16" s="2" t="s">
        <v>16</v>
      </c>
      <c r="Q16" s="2" t="s">
        <v>18</v>
      </c>
    </row>
    <row r="17" spans="4:17" x14ac:dyDescent="0.2">
      <c r="D17" s="2">
        <v>5</v>
      </c>
      <c r="E17" s="2" t="s">
        <v>38</v>
      </c>
      <c r="F17" s="2" t="s">
        <v>16</v>
      </c>
      <c r="G17" s="2" t="s">
        <v>16</v>
      </c>
      <c r="H17" s="2" t="s">
        <v>16</v>
      </c>
      <c r="I17" s="2" t="s">
        <v>16</v>
      </c>
      <c r="J17" s="2" t="s">
        <v>18</v>
      </c>
      <c r="K17" s="2" t="s">
        <v>18</v>
      </c>
      <c r="L17" s="2" t="s">
        <v>16</v>
      </c>
      <c r="M17" s="2" t="s">
        <v>16</v>
      </c>
      <c r="N17" s="2" t="s">
        <v>16</v>
      </c>
      <c r="O17" s="2" t="s">
        <v>16</v>
      </c>
      <c r="P17" s="2" t="s">
        <v>16</v>
      </c>
      <c r="Q17" s="2" t="s">
        <v>16</v>
      </c>
    </row>
    <row r="18" spans="4:17" x14ac:dyDescent="0.2">
      <c r="D18" s="2">
        <v>5</v>
      </c>
      <c r="E18" s="2" t="s">
        <v>31</v>
      </c>
      <c r="F18" s="2" t="s">
        <v>16</v>
      </c>
      <c r="G18" s="2" t="s">
        <v>16</v>
      </c>
      <c r="H18" s="2" t="s">
        <v>16</v>
      </c>
      <c r="I18" s="2" t="s">
        <v>16</v>
      </c>
      <c r="J18" s="2" t="s">
        <v>21</v>
      </c>
      <c r="K18" s="2" t="s">
        <v>21</v>
      </c>
      <c r="L18" s="2" t="s">
        <v>18</v>
      </c>
      <c r="M18" s="2" t="s">
        <v>18</v>
      </c>
      <c r="N18" s="2" t="s">
        <v>21</v>
      </c>
      <c r="O18" s="2" t="s">
        <v>21</v>
      </c>
      <c r="P18" s="2" t="s">
        <v>21</v>
      </c>
      <c r="Q18" s="2" t="s">
        <v>18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R14"/>
  <sheetViews>
    <sheetView topLeftCell="P1" workbookViewId="0">
      <selection activeCell="R6" sqref="R6"/>
    </sheetView>
  </sheetViews>
  <sheetFormatPr defaultRowHeight="12.75" x14ac:dyDescent="0.2"/>
  <cols>
    <col min="5" max="5" width="4.42578125" customWidth="1"/>
    <col min="6" max="6" width="15.140625" customWidth="1"/>
    <col min="7" max="7" width="50.140625" customWidth="1"/>
    <col min="8" max="8" width="45" customWidth="1"/>
    <col min="9" max="9" width="49.7109375" customWidth="1"/>
    <col min="10" max="10" width="40" customWidth="1"/>
    <col min="11" max="11" width="53.42578125" customWidth="1"/>
    <col min="12" max="12" width="43.28515625" customWidth="1"/>
    <col min="13" max="13" width="38" customWidth="1"/>
    <col min="14" max="14" width="55.28515625" customWidth="1"/>
    <col min="15" max="15" width="54.7109375" customWidth="1"/>
    <col min="16" max="16" width="55.140625" customWidth="1"/>
    <col min="17" max="17" width="49.85546875" customWidth="1"/>
    <col min="18" max="18" width="53.42578125" customWidth="1"/>
  </cols>
  <sheetData>
    <row r="5" spans="5:18" x14ac:dyDescent="0.2">
      <c r="G5" s="16" t="s">
        <v>3</v>
      </c>
      <c r="H5" s="16" t="s">
        <v>4</v>
      </c>
      <c r="I5" s="16" t="s">
        <v>5</v>
      </c>
      <c r="J5" s="16" t="s">
        <v>6</v>
      </c>
      <c r="K5" s="16" t="s">
        <v>7</v>
      </c>
      <c r="L5" s="16" t="s">
        <v>8</v>
      </c>
      <c r="M5" s="16" t="s">
        <v>9</v>
      </c>
      <c r="N5" s="16" t="s">
        <v>10</v>
      </c>
      <c r="O5" s="16" t="s">
        <v>11</v>
      </c>
      <c r="P5" s="16" t="s">
        <v>12</v>
      </c>
      <c r="Q5" s="16" t="s">
        <v>13</v>
      </c>
      <c r="R5" s="21" t="s">
        <v>14</v>
      </c>
    </row>
    <row r="6" spans="5:18" x14ac:dyDescent="0.2">
      <c r="G6" s="29">
        <f>+G7/4</f>
        <v>0.47499999999999998</v>
      </c>
      <c r="H6" s="29">
        <f t="shared" ref="H6:R6" si="0">+H7/4</f>
        <v>0.85</v>
      </c>
      <c r="I6" s="29">
        <f t="shared" si="0"/>
        <v>0.57499999999999996</v>
      </c>
      <c r="J6" s="29">
        <f t="shared" si="0"/>
        <v>0.65</v>
      </c>
      <c r="K6" s="29">
        <f t="shared" si="0"/>
        <v>0.57499999999999996</v>
      </c>
      <c r="L6" s="29">
        <f t="shared" si="0"/>
        <v>0.42499999999999999</v>
      </c>
      <c r="M6" s="29">
        <f t="shared" si="0"/>
        <v>0.6</v>
      </c>
      <c r="N6" s="29">
        <f t="shared" si="0"/>
        <v>0.72499999999999998</v>
      </c>
      <c r="O6" s="29">
        <f t="shared" si="0"/>
        <v>0.57499999999999996</v>
      </c>
      <c r="P6" s="29">
        <f t="shared" si="0"/>
        <v>0.5</v>
      </c>
      <c r="Q6" s="29">
        <f t="shared" si="0"/>
        <v>0.52500000000000002</v>
      </c>
      <c r="R6" s="29">
        <f t="shared" si="0"/>
        <v>0.5</v>
      </c>
    </row>
    <row r="7" spans="5:18" x14ac:dyDescent="0.2">
      <c r="G7" s="28">
        <v>1.9</v>
      </c>
      <c r="H7" s="28">
        <v>3.4</v>
      </c>
      <c r="I7" s="28">
        <v>2.2999999999999998</v>
      </c>
      <c r="J7" s="28">
        <v>2.6</v>
      </c>
      <c r="K7" s="28">
        <v>2.2999999999999998</v>
      </c>
      <c r="L7" s="28">
        <v>1.7</v>
      </c>
      <c r="M7" s="28">
        <v>2.4</v>
      </c>
      <c r="N7" s="28">
        <v>2.9</v>
      </c>
      <c r="O7" s="28">
        <v>2.2999999999999998</v>
      </c>
      <c r="P7" s="28">
        <v>2</v>
      </c>
      <c r="Q7" s="28">
        <v>2.1</v>
      </c>
      <c r="R7" s="28">
        <v>2</v>
      </c>
    </row>
    <row r="8" spans="5:18" x14ac:dyDescent="0.2">
      <c r="E8" s="24">
        <v>5</v>
      </c>
      <c r="F8" s="24" t="s">
        <v>47</v>
      </c>
      <c r="G8" s="24" t="s">
        <v>18</v>
      </c>
      <c r="H8" s="24" t="s">
        <v>18</v>
      </c>
      <c r="I8" s="24" t="s">
        <v>18</v>
      </c>
      <c r="J8" s="24" t="s">
        <v>18</v>
      </c>
      <c r="K8" s="24" t="s">
        <v>20</v>
      </c>
      <c r="L8" s="24" t="s">
        <v>20</v>
      </c>
      <c r="M8" s="24" t="s">
        <v>20</v>
      </c>
      <c r="N8" s="24" t="s">
        <v>21</v>
      </c>
      <c r="O8" s="24" t="s">
        <v>20</v>
      </c>
      <c r="P8" s="24" t="s">
        <v>21</v>
      </c>
      <c r="Q8" s="24" t="s">
        <v>20</v>
      </c>
      <c r="R8" s="24" t="s">
        <v>21</v>
      </c>
    </row>
    <row r="9" spans="5:18" x14ac:dyDescent="0.2">
      <c r="E9" s="23">
        <v>5</v>
      </c>
      <c r="F9" s="23" t="s">
        <v>48</v>
      </c>
      <c r="G9" s="23" t="s">
        <v>18</v>
      </c>
      <c r="H9" s="23" t="s">
        <v>18</v>
      </c>
      <c r="I9" s="23" t="s">
        <v>18</v>
      </c>
      <c r="J9" s="23" t="s">
        <v>18</v>
      </c>
      <c r="K9" s="23" t="s">
        <v>18</v>
      </c>
      <c r="L9" s="23" t="s">
        <v>18</v>
      </c>
      <c r="M9" s="23" t="s">
        <v>18</v>
      </c>
      <c r="N9" s="23" t="s">
        <v>18</v>
      </c>
      <c r="O9" s="23" t="s">
        <v>18</v>
      </c>
      <c r="P9" s="23" t="s">
        <v>18</v>
      </c>
      <c r="Q9" s="23" t="s">
        <v>18</v>
      </c>
      <c r="R9" s="23" t="s">
        <v>18</v>
      </c>
    </row>
    <row r="10" spans="5:18" x14ac:dyDescent="0.2">
      <c r="E10" s="24">
        <v>5</v>
      </c>
      <c r="F10" s="24" t="s">
        <v>47</v>
      </c>
      <c r="G10" s="24" t="s">
        <v>21</v>
      </c>
      <c r="H10" s="24" t="s">
        <v>18</v>
      </c>
      <c r="I10" s="24" t="s">
        <v>18</v>
      </c>
      <c r="J10" s="24" t="s">
        <v>21</v>
      </c>
      <c r="K10" s="24" t="s">
        <v>21</v>
      </c>
      <c r="L10" s="24" t="s">
        <v>21</v>
      </c>
      <c r="M10" s="24" t="s">
        <v>18</v>
      </c>
      <c r="N10" s="24" t="s">
        <v>18</v>
      </c>
      <c r="O10" s="24" t="s">
        <v>21</v>
      </c>
      <c r="P10" s="24" t="s">
        <v>21</v>
      </c>
      <c r="Q10" s="24" t="s">
        <v>18</v>
      </c>
      <c r="R10" s="24" t="s">
        <v>18</v>
      </c>
    </row>
    <row r="11" spans="5:18" x14ac:dyDescent="0.2">
      <c r="E11" s="23">
        <v>5</v>
      </c>
      <c r="F11" s="23" t="s">
        <v>48</v>
      </c>
      <c r="G11" s="23" t="s">
        <v>20</v>
      </c>
      <c r="H11" s="23" t="s">
        <v>18</v>
      </c>
      <c r="I11" s="23" t="s">
        <v>18</v>
      </c>
      <c r="J11" s="23" t="s">
        <v>18</v>
      </c>
      <c r="K11" s="23" t="s">
        <v>22</v>
      </c>
      <c r="L11" s="23" t="s">
        <v>20</v>
      </c>
      <c r="M11" s="23" t="s">
        <v>21</v>
      </c>
      <c r="N11" s="23" t="s">
        <v>21</v>
      </c>
      <c r="O11" s="23" t="s">
        <v>22</v>
      </c>
      <c r="P11" s="23" t="s">
        <v>20</v>
      </c>
      <c r="Q11" s="23" t="s">
        <v>21</v>
      </c>
      <c r="R11" s="23" t="s">
        <v>20</v>
      </c>
    </row>
    <row r="12" spans="5:18" x14ac:dyDescent="0.2">
      <c r="E12" s="24">
        <v>5</v>
      </c>
      <c r="F12" s="24" t="s">
        <v>29</v>
      </c>
      <c r="G12" s="24" t="s">
        <v>21</v>
      </c>
      <c r="H12" s="24" t="s">
        <v>16</v>
      </c>
      <c r="I12" s="24" t="s">
        <v>16</v>
      </c>
      <c r="J12" s="24" t="s">
        <v>18</v>
      </c>
      <c r="K12" s="24" t="s">
        <v>22</v>
      </c>
      <c r="L12" s="24" t="s">
        <v>22</v>
      </c>
      <c r="M12" s="24" t="s">
        <v>18</v>
      </c>
      <c r="N12" s="24" t="s">
        <v>18</v>
      </c>
      <c r="O12" s="24" t="s">
        <v>22</v>
      </c>
      <c r="P12" s="24" t="s">
        <v>22</v>
      </c>
      <c r="Q12" s="24" t="s">
        <v>22</v>
      </c>
      <c r="R12" s="24" t="s">
        <v>21</v>
      </c>
    </row>
    <row r="13" spans="5:18" x14ac:dyDescent="0.2">
      <c r="E13" s="23">
        <v>5</v>
      </c>
      <c r="F13" s="23" t="s">
        <v>36</v>
      </c>
      <c r="G13" s="23" t="s">
        <v>18</v>
      </c>
      <c r="H13" s="23" t="s">
        <v>16</v>
      </c>
      <c r="I13" s="23" t="s">
        <v>16</v>
      </c>
      <c r="J13" s="23" t="s">
        <v>16</v>
      </c>
      <c r="K13" s="23" t="s">
        <v>18</v>
      </c>
      <c r="L13" s="23" t="s">
        <v>18</v>
      </c>
      <c r="M13" s="23" t="s">
        <v>16</v>
      </c>
      <c r="N13" s="23" t="s">
        <v>16</v>
      </c>
      <c r="O13" s="23" t="s">
        <v>18</v>
      </c>
      <c r="P13" s="23" t="s">
        <v>18</v>
      </c>
      <c r="Q13" s="23" t="s">
        <v>18</v>
      </c>
      <c r="R13" s="23" t="s">
        <v>16</v>
      </c>
    </row>
    <row r="14" spans="5:18" x14ac:dyDescent="0.2">
      <c r="E14" s="24">
        <v>5</v>
      </c>
      <c r="F14" s="24" t="s">
        <v>29</v>
      </c>
      <c r="G14" s="24" t="s">
        <v>20</v>
      </c>
      <c r="H14" s="24" t="s">
        <v>16</v>
      </c>
      <c r="I14" s="24" t="s">
        <v>18</v>
      </c>
      <c r="J14" s="24" t="s">
        <v>20</v>
      </c>
      <c r="K14" s="24" t="s">
        <v>20</v>
      </c>
      <c r="L14" s="24" t="s">
        <v>20</v>
      </c>
      <c r="M14" s="24" t="s">
        <v>21</v>
      </c>
      <c r="N14" s="24" t="s">
        <v>18</v>
      </c>
      <c r="O14" s="24" t="s">
        <v>20</v>
      </c>
      <c r="P14" s="24" t="s">
        <v>20</v>
      </c>
      <c r="Q14" s="24" t="s">
        <v>20</v>
      </c>
      <c r="R14" s="24" t="s">
        <v>20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Q11"/>
  <sheetViews>
    <sheetView topLeftCell="N1" workbookViewId="0">
      <selection activeCell="Q5" sqref="Q5"/>
    </sheetView>
  </sheetViews>
  <sheetFormatPr defaultRowHeight="12.75" x14ac:dyDescent="0.2"/>
  <cols>
    <col min="3" max="3" width="3.140625" customWidth="1"/>
    <col min="4" max="4" width="6.5703125" customWidth="1"/>
    <col min="5" max="5" width="15.42578125" customWidth="1"/>
    <col min="6" max="6" width="44.85546875" customWidth="1"/>
    <col min="7" max="7" width="55.42578125" customWidth="1"/>
    <col min="8" max="8" width="50.85546875" customWidth="1"/>
    <col min="9" max="9" width="39.42578125" customWidth="1"/>
    <col min="10" max="10" width="49.140625" customWidth="1"/>
    <col min="11" max="11" width="45.28515625" customWidth="1"/>
    <col min="12" max="12" width="37.5703125" customWidth="1"/>
    <col min="13" max="13" width="36.7109375" customWidth="1"/>
    <col min="14" max="14" width="39.5703125" customWidth="1"/>
    <col min="15" max="15" width="43.7109375" customWidth="1"/>
    <col min="16" max="16" width="46" customWidth="1"/>
    <col min="17" max="17" width="42.85546875" customWidth="1"/>
  </cols>
  <sheetData>
    <row r="5" spans="4:17" x14ac:dyDescent="0.2">
      <c r="F5" s="16" t="s">
        <v>3</v>
      </c>
      <c r="G5" s="16" t="s">
        <v>4</v>
      </c>
      <c r="H5" s="16" t="s">
        <v>5</v>
      </c>
      <c r="I5" s="16" t="s">
        <v>6</v>
      </c>
      <c r="J5" s="16" t="s">
        <v>7</v>
      </c>
      <c r="K5" s="16" t="s">
        <v>8</v>
      </c>
      <c r="L5" s="16" t="s">
        <v>9</v>
      </c>
      <c r="M5" s="16" t="s">
        <v>10</v>
      </c>
      <c r="N5" s="16" t="s">
        <v>11</v>
      </c>
      <c r="O5" s="16" t="s">
        <v>12</v>
      </c>
      <c r="P5" s="16" t="s">
        <v>13</v>
      </c>
      <c r="Q5" s="21" t="s">
        <v>14</v>
      </c>
    </row>
    <row r="6" spans="4:17" x14ac:dyDescent="0.2">
      <c r="F6" s="29">
        <f>+F7/4</f>
        <v>0.95</v>
      </c>
      <c r="G6" s="29">
        <f t="shared" ref="G6:Q6" si="0">+G7/4</f>
        <v>0.95</v>
      </c>
      <c r="H6" s="29">
        <f t="shared" si="0"/>
        <v>0.95</v>
      </c>
      <c r="I6" s="29">
        <f t="shared" si="0"/>
        <v>0.95</v>
      </c>
      <c r="J6" s="29">
        <f t="shared" si="0"/>
        <v>0.875</v>
      </c>
      <c r="K6" s="29">
        <f t="shared" si="0"/>
        <v>0.95</v>
      </c>
      <c r="L6" s="29">
        <f t="shared" si="0"/>
        <v>0.875</v>
      </c>
      <c r="M6" s="29">
        <f t="shared" si="0"/>
        <v>0.875</v>
      </c>
      <c r="N6" s="29">
        <f t="shared" si="0"/>
        <v>0.875</v>
      </c>
      <c r="O6" s="29">
        <f t="shared" si="0"/>
        <v>0.95</v>
      </c>
      <c r="P6" s="29">
        <f t="shared" si="0"/>
        <v>0.95</v>
      </c>
      <c r="Q6" s="29">
        <f t="shared" si="0"/>
        <v>0.95</v>
      </c>
    </row>
    <row r="7" spans="4:17" x14ac:dyDescent="0.2">
      <c r="F7" s="28">
        <v>3.8</v>
      </c>
      <c r="G7" s="28">
        <v>3.8</v>
      </c>
      <c r="H7" s="28">
        <v>3.8</v>
      </c>
      <c r="I7" s="28">
        <v>3.8</v>
      </c>
      <c r="J7" s="28">
        <v>3.5</v>
      </c>
      <c r="K7" s="28">
        <v>3.8</v>
      </c>
      <c r="L7" s="28">
        <v>3.5</v>
      </c>
      <c r="M7" s="28">
        <v>3.5</v>
      </c>
      <c r="N7" s="28">
        <v>3.5</v>
      </c>
      <c r="O7" s="28">
        <v>3.8</v>
      </c>
      <c r="P7" s="28">
        <v>3.8</v>
      </c>
      <c r="Q7" s="28">
        <v>3.8</v>
      </c>
    </row>
    <row r="8" spans="4:17" x14ac:dyDescent="0.2">
      <c r="D8" s="23">
        <v>5</v>
      </c>
      <c r="E8" s="23" t="s">
        <v>15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3" t="s">
        <v>16</v>
      </c>
      <c r="N8" s="23" t="s">
        <v>16</v>
      </c>
      <c r="O8" s="23" t="s">
        <v>16</v>
      </c>
      <c r="P8" s="23" t="s">
        <v>16</v>
      </c>
      <c r="Q8" s="23" t="s">
        <v>16</v>
      </c>
    </row>
    <row r="9" spans="4:17" x14ac:dyDescent="0.2">
      <c r="D9" s="24">
        <v>5</v>
      </c>
      <c r="E9" s="24" t="s">
        <v>15</v>
      </c>
      <c r="F9" s="24" t="s">
        <v>18</v>
      </c>
      <c r="G9" s="24" t="s">
        <v>18</v>
      </c>
      <c r="H9" s="24" t="s">
        <v>18</v>
      </c>
      <c r="I9" s="24" t="s">
        <v>18</v>
      </c>
      <c r="J9" s="24" t="s">
        <v>18</v>
      </c>
      <c r="K9" s="24" t="s">
        <v>18</v>
      </c>
      <c r="L9" s="24" t="s">
        <v>21</v>
      </c>
      <c r="M9" s="24" t="s">
        <v>21</v>
      </c>
      <c r="N9" s="24" t="s">
        <v>21</v>
      </c>
      <c r="O9" s="24" t="s">
        <v>18</v>
      </c>
      <c r="P9" s="24" t="s">
        <v>18</v>
      </c>
      <c r="Q9" s="24" t="s">
        <v>18</v>
      </c>
    </row>
    <row r="10" spans="4:17" x14ac:dyDescent="0.2">
      <c r="D10" s="23">
        <v>5</v>
      </c>
      <c r="E10" s="23" t="s">
        <v>15</v>
      </c>
      <c r="F10" s="23" t="s">
        <v>16</v>
      </c>
      <c r="G10" s="23" t="s">
        <v>16</v>
      </c>
      <c r="H10" s="23" t="s">
        <v>16</v>
      </c>
      <c r="I10" s="23" t="s">
        <v>16</v>
      </c>
      <c r="J10" s="23" t="s">
        <v>16</v>
      </c>
      <c r="K10" s="23" t="s">
        <v>16</v>
      </c>
      <c r="L10" s="23" t="s">
        <v>16</v>
      </c>
      <c r="M10" s="23" t="s">
        <v>16</v>
      </c>
      <c r="N10" s="23" t="s">
        <v>16</v>
      </c>
      <c r="O10" s="23" t="s">
        <v>16</v>
      </c>
      <c r="P10" s="23" t="s">
        <v>16</v>
      </c>
      <c r="Q10" s="23" t="s">
        <v>16</v>
      </c>
    </row>
    <row r="11" spans="4:17" x14ac:dyDescent="0.2">
      <c r="D11" s="24">
        <v>5</v>
      </c>
      <c r="E11" s="24" t="s">
        <v>40</v>
      </c>
      <c r="F11" s="24" t="s">
        <v>16</v>
      </c>
      <c r="G11" s="24" t="s">
        <v>16</v>
      </c>
      <c r="H11" s="24" t="s">
        <v>16</v>
      </c>
      <c r="I11" s="24" t="s">
        <v>16</v>
      </c>
      <c r="J11" s="24" t="s">
        <v>18</v>
      </c>
      <c r="K11" s="24" t="s">
        <v>16</v>
      </c>
      <c r="L11" s="24" t="s">
        <v>16</v>
      </c>
      <c r="M11" s="24" t="s">
        <v>16</v>
      </c>
      <c r="N11" s="24" t="s">
        <v>16</v>
      </c>
      <c r="O11" s="24" t="s">
        <v>16</v>
      </c>
      <c r="P11" s="24" t="s">
        <v>16</v>
      </c>
      <c r="Q11" s="24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Form Yanıtları 1</vt:lpstr>
      <vt:lpstr>Dahiliye</vt:lpstr>
      <vt:lpstr>Kadın Doğum</vt:lpstr>
      <vt:lpstr>5. Adli Tıp </vt:lpstr>
      <vt:lpstr>5. Beyin Cerrahi</vt:lpstr>
      <vt:lpstr>5. Dermatoloji</vt:lpstr>
      <vt:lpstr>5. Farmakoloji</vt:lpstr>
      <vt:lpstr>5. KBB</vt:lpstr>
      <vt:lpstr>5. Plastik Cerrahi</vt:lpstr>
      <vt:lpstr>5. Psikiyatri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Selin</dc:creator>
  <cp:lastModifiedBy>Selin</cp:lastModifiedBy>
  <dcterms:created xsi:type="dcterms:W3CDTF">2024-12-11T08:09:48Z</dcterms:created>
  <dcterms:modified xsi:type="dcterms:W3CDTF">2024-12-16T12:50:23Z</dcterms:modified>
</cp:coreProperties>
</file>